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6\disk\２課\【5】　総本部錬成大会\第8回\②【第8回総本部錬成】募集・審判依頼書\"/>
    </mc:Choice>
  </mc:AlternateContent>
  <xr:revisionPtr revIDLastSave="0" documentId="13_ncr:1_{90483DFE-3887-4E12-B863-FA7D09592D0D}" xr6:coauthVersionLast="40" xr6:coauthVersionMax="40" xr10:uidLastSave="{00000000-0000-0000-0000-000000000000}"/>
  <bookViews>
    <workbookView xWindow="0" yWindow="0" windowWidth="19200" windowHeight="6405" xr2:uid="{00000000-000D-0000-FFFF-FFFF00000000}"/>
  </bookViews>
  <sheets>
    <sheet name="申込データ" sheetId="1" r:id="rId1"/>
    <sheet name="階級リスト" sheetId="2" r:id="rId2"/>
    <sheet name="ドロップダウン" sheetId="4" r:id="rId3"/>
  </sheets>
  <definedNames>
    <definedName name="_xlnm._FilterDatabase" localSheetId="1" hidden="1">階級リスト!$A$2:$J$143</definedName>
    <definedName name="_xlnm.Print_Area" localSheetId="1">階級リスト!$A$1:$J$143</definedName>
    <definedName name="学年">ドロップダウン!$D$3:$D$16</definedName>
    <definedName name="級・帯">ドロップダウン!$B$3:$B$17</definedName>
    <definedName name="性別">ドロップダウン!$F$3:$F$4</definedName>
    <definedName name="帯・級">ドロップダウン!$B$3:$B$17</definedName>
  </definedNames>
  <calcPr calcId="181029"/>
</workbook>
</file>

<file path=xl/calcChain.xml><?xml version="1.0" encoding="utf-8"?>
<calcChain xmlns="http://schemas.openxmlformats.org/spreadsheetml/2006/main">
  <c r="L151" i="1" l="1"/>
  <c r="L154" i="1"/>
  <c r="L153" i="1"/>
  <c r="L152" i="1"/>
  <c r="L86" i="1"/>
  <c r="L15" i="1" l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14" i="1"/>
  <c r="G210" i="1" l="1"/>
  <c r="G211" i="1"/>
  <c r="G212" i="1"/>
  <c r="G21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L13" i="1"/>
  <c r="G155" i="1"/>
  <c r="G156" i="1"/>
  <c r="G157" i="1"/>
  <c r="G158" i="1"/>
  <c r="G159" i="1"/>
  <c r="G160" i="1"/>
  <c r="G161" i="1"/>
  <c r="G162" i="1"/>
  <c r="G163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01" i="1"/>
  <c r="G100" i="1"/>
  <c r="G91" i="1"/>
  <c r="G92" i="1"/>
  <c r="G93" i="1"/>
  <c r="G94" i="1"/>
  <c r="G95" i="1"/>
  <c r="G96" i="1"/>
  <c r="G97" i="1"/>
  <c r="G98" i="1"/>
  <c r="G99" i="1"/>
  <c r="G80" i="1"/>
  <c r="G81" i="1"/>
  <c r="G82" i="1"/>
  <c r="G83" i="1"/>
  <c r="G84" i="1"/>
  <c r="G85" i="1"/>
  <c r="G86" i="1"/>
  <c r="G87" i="1"/>
  <c r="G88" i="1"/>
  <c r="G89" i="1"/>
  <c r="G90" i="1"/>
  <c r="G79" i="1"/>
  <c r="L9" i="1"/>
  <c r="G20" i="1" l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19" i="1"/>
  <c r="G15" i="1"/>
  <c r="G16" i="1"/>
  <c r="G17" i="1"/>
  <c r="G18" i="1"/>
  <c r="G14" i="1"/>
</calcChain>
</file>

<file path=xl/sharedStrings.xml><?xml version="1.0" encoding="utf-8"?>
<sst xmlns="http://schemas.openxmlformats.org/spreadsheetml/2006/main" count="1267" uniqueCount="282">
  <si>
    <t>※出場階級は必ず階級№で入力してください。自動で表示されます。</t>
  </si>
  <si>
    <t>※帯級・学年・性別はドロップダウンリスト（逆三角形をクリック）から選択してください。</t>
  </si>
  <si>
    <t>所属流派・団体名</t>
  </si>
  <si>
    <t>支部道場名</t>
  </si>
  <si>
    <t>支部・道場</t>
  </si>
  <si>
    <t>出場料合計
（4,320×出場人数）</t>
  </si>
  <si>
    <t>開催年(西暦)</t>
  </si>
  <si>
    <t>大会名</t>
  </si>
  <si>
    <t>例)</t>
  </si>
  <si>
    <t>幼年　年中　男女混合　デビュー</t>
  </si>
  <si>
    <t>無級・白帯</t>
  </si>
  <si>
    <t>男</t>
  </si>
  <si>
    <t>階級名</t>
  </si>
  <si>
    <t>対象</t>
  </si>
  <si>
    <t>レベル</t>
  </si>
  <si>
    <t>デビュー</t>
  </si>
  <si>
    <t>大会出場経験のある幼年の年中が対象</t>
  </si>
  <si>
    <t>ルーキー</t>
  </si>
  <si>
    <t>白・橙</t>
  </si>
  <si>
    <t>青・黄</t>
  </si>
  <si>
    <t>チャレンジ</t>
  </si>
  <si>
    <t>緑・茶・黒</t>
  </si>
  <si>
    <t>エキスパート</t>
  </si>
  <si>
    <t>10級・橙帯</t>
  </si>
  <si>
    <t>09級・橙帯</t>
  </si>
  <si>
    <t>08級・青帯</t>
  </si>
  <si>
    <t>07級・青帯</t>
  </si>
  <si>
    <t>06級・黄帯</t>
  </si>
  <si>
    <t>05級・黄帯</t>
  </si>
  <si>
    <t>04級・緑帯</t>
  </si>
  <si>
    <t>03級・緑帯</t>
  </si>
  <si>
    <t>02級・茶帯</t>
  </si>
  <si>
    <t>01級・茶帯</t>
  </si>
  <si>
    <t>初段・黒帯</t>
  </si>
  <si>
    <t>弐段・黒帯</t>
  </si>
  <si>
    <t>参段・黒帯</t>
  </si>
  <si>
    <t>体重基準</t>
    <rPh sb="0" eb="2">
      <t>タイジュウ</t>
    </rPh>
    <rPh sb="2" eb="4">
      <t>キジュン</t>
    </rPh>
    <phoneticPr fontId="20"/>
  </si>
  <si>
    <t>初めて大会に出場する方が対象（帯色不問）</t>
    <phoneticPr fontId="20"/>
  </si>
  <si>
    <t>性別</t>
    <phoneticPr fontId="20"/>
  </si>
  <si>
    <t>男子</t>
    <rPh sb="0" eb="2">
      <t>ダンシ</t>
    </rPh>
    <phoneticPr fontId="20"/>
  </si>
  <si>
    <t>女子</t>
    <rPh sb="0" eb="1">
      <t>ジョ</t>
    </rPh>
    <rPh sb="1" eb="2">
      <t>コ</t>
    </rPh>
    <phoneticPr fontId="20"/>
  </si>
  <si>
    <t>体重階級</t>
    <rPh sb="0" eb="2">
      <t>タイジュウ</t>
    </rPh>
    <rPh sb="2" eb="4">
      <t>カイキュウ</t>
    </rPh>
    <phoneticPr fontId="20"/>
  </si>
  <si>
    <t>学年</t>
    <rPh sb="0" eb="2">
      <t>ガクネン</t>
    </rPh>
    <phoneticPr fontId="20"/>
  </si>
  <si>
    <t>種類</t>
    <rPh sb="0" eb="2">
      <t>シュルイ</t>
    </rPh>
    <phoneticPr fontId="20"/>
  </si>
  <si>
    <t>年中</t>
    <rPh sb="0" eb="2">
      <t>ネンチュウ</t>
    </rPh>
    <phoneticPr fontId="20"/>
  </si>
  <si>
    <t>年長</t>
    <rPh sb="0" eb="2">
      <t>ネンチョウ</t>
    </rPh>
    <phoneticPr fontId="20"/>
  </si>
  <si>
    <t>2年生</t>
  </si>
  <si>
    <t>3年生</t>
  </si>
  <si>
    <t>4年生</t>
  </si>
  <si>
    <t>5年生</t>
  </si>
  <si>
    <t>6年生</t>
  </si>
  <si>
    <t>男女混合</t>
    <phoneticPr fontId="20"/>
  </si>
  <si>
    <t>　</t>
    <phoneticPr fontId="20"/>
  </si>
  <si>
    <t>ホープ</t>
    <phoneticPr fontId="20"/>
  </si>
  <si>
    <t>1年生</t>
    <phoneticPr fontId="20"/>
  </si>
  <si>
    <t>1年生</t>
    <phoneticPr fontId="20"/>
  </si>
  <si>
    <t>40'S～60'S</t>
    <phoneticPr fontId="20"/>
  </si>
  <si>
    <t>30'S</t>
    <phoneticPr fontId="20"/>
  </si>
  <si>
    <t>60'S</t>
    <phoneticPr fontId="20"/>
  </si>
  <si>
    <t>50'S</t>
    <phoneticPr fontId="20"/>
  </si>
  <si>
    <t>40'S</t>
    <phoneticPr fontId="20"/>
  </si>
  <si>
    <t>20'S</t>
    <phoneticPr fontId="20"/>
  </si>
  <si>
    <t>軽量級</t>
    <phoneticPr fontId="20"/>
  </si>
  <si>
    <t>中学生</t>
    <rPh sb="0" eb="3">
      <t>チュウガクセイ</t>
    </rPh>
    <phoneticPr fontId="20"/>
  </si>
  <si>
    <t>高校生</t>
    <rPh sb="0" eb="3">
      <t>コウコウセイ</t>
    </rPh>
    <phoneticPr fontId="20"/>
  </si>
  <si>
    <t>幼年</t>
    <phoneticPr fontId="20"/>
  </si>
  <si>
    <t>小学</t>
    <phoneticPr fontId="20"/>
  </si>
  <si>
    <t>U-</t>
    <phoneticPr fontId="20"/>
  </si>
  <si>
    <t>シニア</t>
    <phoneticPr fontId="20"/>
  </si>
  <si>
    <t>総本部</t>
    <phoneticPr fontId="20"/>
  </si>
  <si>
    <t>太郎</t>
    <phoneticPr fontId="20"/>
  </si>
  <si>
    <t>ソウホンブ</t>
    <phoneticPr fontId="20"/>
  </si>
  <si>
    <t>タロウ</t>
    <phoneticPr fontId="20"/>
  </si>
  <si>
    <t>※　選手人数を入力しますと自動で表示されます。
↓↓↓↓↓</t>
    <rPh sb="2" eb="4">
      <t>センシュ</t>
    </rPh>
    <rPh sb="4" eb="6">
      <t>ニンズウ</t>
    </rPh>
    <rPh sb="7" eb="9">
      <t>ニュウリョク</t>
    </rPh>
    <rPh sb="13" eb="15">
      <t>ジドウ</t>
    </rPh>
    <rPh sb="16" eb="18">
      <t>ヒョウジ</t>
    </rPh>
    <phoneticPr fontId="20"/>
  </si>
  <si>
    <t>重量級</t>
    <phoneticPr fontId="20"/>
  </si>
  <si>
    <t>体重制限無し</t>
    <phoneticPr fontId="20"/>
  </si>
  <si>
    <t>～69Kgまで</t>
    <phoneticPr fontId="20"/>
  </si>
  <si>
    <t>70kg以上</t>
    <phoneticPr fontId="20"/>
  </si>
  <si>
    <t>新極真会
会員登録番号</t>
    <phoneticPr fontId="20"/>
  </si>
  <si>
    <t>65kg以上</t>
    <phoneticPr fontId="20"/>
  </si>
  <si>
    <t>55kg以上</t>
    <phoneticPr fontId="20"/>
  </si>
  <si>
    <t>～64Kgまで</t>
    <phoneticPr fontId="20"/>
  </si>
  <si>
    <t>～54Kgまで</t>
    <phoneticPr fontId="20"/>
  </si>
  <si>
    <t>初めて大会に出場（帯色不問）、白・橙</t>
    <phoneticPr fontId="20"/>
  </si>
  <si>
    <t>青・黄(過去２年入賞有り)</t>
    <phoneticPr fontId="20"/>
  </si>
  <si>
    <t>青・黄(過去２年入賞無し)</t>
    <phoneticPr fontId="20"/>
  </si>
  <si>
    <t>青・黄</t>
    <phoneticPr fontId="20"/>
  </si>
  <si>
    <t>青・黄</t>
    <phoneticPr fontId="20"/>
  </si>
  <si>
    <t>(全角)
空欄</t>
    <rPh sb="1" eb="3">
      <t>ゼンカク</t>
    </rPh>
    <rPh sb="5" eb="7">
      <t>クウラン</t>
    </rPh>
    <phoneticPr fontId="20"/>
  </si>
  <si>
    <t>階級
No.</t>
    <phoneticPr fontId="20"/>
  </si>
  <si>
    <t>階級</t>
    <phoneticPr fontId="20"/>
  </si>
  <si>
    <t>入賞順位</t>
    <phoneticPr fontId="20"/>
  </si>
  <si>
    <t>優勝</t>
    <phoneticPr fontId="20"/>
  </si>
  <si>
    <t>数字のみ入力ください。
↓↓↓↓↓</t>
    <phoneticPr fontId="20"/>
  </si>
  <si>
    <t>幼年　年中　男女混合　ルーキー</t>
  </si>
  <si>
    <t>幼年　年長　男女混合　デビュー</t>
  </si>
  <si>
    <t>幼年　年長　男女混合　ルーキー</t>
  </si>
  <si>
    <t>幼年　年長　男女混合　チャレンジ</t>
  </si>
  <si>
    <t>小学1年生男子　デビュー</t>
  </si>
  <si>
    <t>小学1年生男子　ルーキー</t>
  </si>
  <si>
    <t>小学1年生男子　ホープ</t>
  </si>
  <si>
    <t>小学1年生男子　チャレンジ</t>
  </si>
  <si>
    <t>小学1年生男子　エキスパート</t>
  </si>
  <si>
    <t>小学2年生男子　デビュー</t>
  </si>
  <si>
    <t>小学2年生男子　ルーキー</t>
  </si>
  <si>
    <t>小学2年生男子　ホープ</t>
  </si>
  <si>
    <t>小学2年生男子　チャレンジ</t>
  </si>
  <si>
    <t>小学2年生男子　エキスパート</t>
  </si>
  <si>
    <t>小学3年生男子　デビュー</t>
  </si>
  <si>
    <t>小学3年生男子　ルーキー</t>
  </si>
  <si>
    <t>小学3年生男子　ホープ</t>
  </si>
  <si>
    <t>小学3年生男子　チャレンジ</t>
  </si>
  <si>
    <t>小学3年生男子　エキスパート</t>
  </si>
  <si>
    <t>小学4年生男子　デビュー</t>
  </si>
  <si>
    <t>小学4年生男子　ルーキー</t>
  </si>
  <si>
    <t>小学4年生男子　ホープ</t>
  </si>
  <si>
    <t>小学4年生男子　チャレンジ</t>
  </si>
  <si>
    <t>小学4年生男子　エキスパート</t>
  </si>
  <si>
    <t>小学5年生男子　デビュー</t>
  </si>
  <si>
    <t>小学5年生男子　ルーキー</t>
  </si>
  <si>
    <t>小学5年生男子　ホープ</t>
  </si>
  <si>
    <t>小学5年生男子　チャレンジ</t>
  </si>
  <si>
    <t>小学5年生男子　エキスパート</t>
  </si>
  <si>
    <t>小学6年生男子　デビュー</t>
  </si>
  <si>
    <t>小学6年生男子　ルーキー</t>
  </si>
  <si>
    <t>小学6年生男子　ホープ</t>
  </si>
  <si>
    <t>小学6年生男子　チャレンジ</t>
  </si>
  <si>
    <t>小学6年生男子　エキスパート</t>
  </si>
  <si>
    <t>小学1年生女子　デビュー</t>
  </si>
  <si>
    <t>小学1年生女子　ルーキー</t>
  </si>
  <si>
    <t>小学1年生女子　ホープ</t>
  </si>
  <si>
    <t>小学1年生女子　チャレンジ</t>
  </si>
  <si>
    <t>小学1年生女子　エキスパート</t>
  </si>
  <si>
    <t>小学2年生女子　デビュー</t>
  </si>
  <si>
    <t>小学2年生女子　ルーキー</t>
  </si>
  <si>
    <t>小学2年生女子　ホープ</t>
  </si>
  <si>
    <t>小学2年生女子　チャレンジ</t>
  </si>
  <si>
    <t>小学2年生女子　エキスパート</t>
  </si>
  <si>
    <t>小学3年生女子　デビュー</t>
  </si>
  <si>
    <t>小学3年生女子　ルーキー</t>
  </si>
  <si>
    <t>小学3年生女子　ホープ</t>
  </si>
  <si>
    <t>小学3年生女子　チャレンジ</t>
  </si>
  <si>
    <t>小学3年生女子　エキスパート</t>
  </si>
  <si>
    <t>小学4年生女子　デビュー</t>
  </si>
  <si>
    <t>小学4年生女子　ルーキー</t>
  </si>
  <si>
    <t>小学4年生女子　ホープ</t>
  </si>
  <si>
    <t>小学4年生女子　チャレンジ</t>
  </si>
  <si>
    <t>小学4年生女子　エキスパート</t>
  </si>
  <si>
    <t>小学5年生女子　デビュー</t>
  </si>
  <si>
    <t>小学5年生女子　ルーキー</t>
  </si>
  <si>
    <t>小学5年生女子　ホープ</t>
  </si>
  <si>
    <t>小学5年生女子　チャレンジ</t>
  </si>
  <si>
    <t>小学5年生女子　エキスパート</t>
  </si>
  <si>
    <t>小学6年生女子　デビュー</t>
  </si>
  <si>
    <t>小学6年生女子　ルーキー</t>
  </si>
  <si>
    <t>小学6年生女子　ホープ</t>
  </si>
  <si>
    <t>小学6年生女子　チャレンジ</t>
  </si>
  <si>
    <t>小学6年生女子　エキスパート</t>
  </si>
  <si>
    <t>中学生男子軽量級　デビュー</t>
  </si>
  <si>
    <t>中学生男子軽量級　ルーキー</t>
  </si>
  <si>
    <t>中学生男子軽量級　チャレンジ</t>
  </si>
  <si>
    <t>中学生男子軽量級　エキスパート</t>
  </si>
  <si>
    <t>中学生男子重量級　デビュー</t>
  </si>
  <si>
    <t>中学生男子重量級　ルーキー</t>
  </si>
  <si>
    <t>中学生男子重量級　チャレンジ</t>
  </si>
  <si>
    <t>中学生男子重量級　エキスパート</t>
  </si>
  <si>
    <t>中学生女子　デビュー</t>
  </si>
  <si>
    <t>中学生女子　ルーキー</t>
  </si>
  <si>
    <t>中学生女子　チャレンジ</t>
  </si>
  <si>
    <t>中学生女子　エキスパート</t>
  </si>
  <si>
    <t>高校生男子軽量級　ルーキー</t>
  </si>
  <si>
    <t>高校生男子軽量級　チャレンジ</t>
  </si>
  <si>
    <t>高校生男子軽量級　エキスパート</t>
  </si>
  <si>
    <t>高校生男子重量級　ルーキー</t>
  </si>
  <si>
    <t>高校生男子重量級　チャレンジ</t>
  </si>
  <si>
    <t>高校生男子重量級　エキスパート</t>
  </si>
  <si>
    <t>高校生女子　ルーキー</t>
  </si>
  <si>
    <t>高校生女子　チャレンジ</t>
  </si>
  <si>
    <t>高校生女子　エキスパート</t>
  </si>
  <si>
    <t>U-22男子　エキスパート</t>
  </si>
  <si>
    <t>シニア男子20'S軽量級　デビュー</t>
  </si>
  <si>
    <t>シニア男子20'S軽量級　ルーキー</t>
  </si>
  <si>
    <t>シニア男子20'S軽量級　チャレンジ</t>
  </si>
  <si>
    <t>シニア男子20'S重量級　デビュー</t>
  </si>
  <si>
    <t>シニア男子20'S重量級　ルーキー</t>
  </si>
  <si>
    <t>シニア男子20'S重量級　チャレンジ</t>
  </si>
  <si>
    <t>シニア男子30'S軽量級　デビュー</t>
  </si>
  <si>
    <t>シニア男子30'S軽量級　ルーキー</t>
  </si>
  <si>
    <t>シニア男子30'S軽量級　チャレンジ</t>
  </si>
  <si>
    <t>シニア男子30'S軽量級　エキスパート</t>
  </si>
  <si>
    <t>シニア男子30'S重量級　デビュー</t>
  </si>
  <si>
    <t>シニア男子30'S重量級　ルーキー</t>
  </si>
  <si>
    <t>シニア男子30'S重量級　チャレンジ</t>
  </si>
  <si>
    <t>シニア男子30'S重量級　エキスパート</t>
  </si>
  <si>
    <t>シニア男子40'S軽量級　デビュー</t>
  </si>
  <si>
    <t>シニア男子40'S軽量級　ルーキー</t>
  </si>
  <si>
    <t>シニア男子40'S軽量級　チャレンジ</t>
  </si>
  <si>
    <t>シニア男子40'S軽量級　エキスパート</t>
  </si>
  <si>
    <t>シニア男子40'S重量級　デビュー</t>
  </si>
  <si>
    <t>シニア男子40'S重量級　ルーキー</t>
  </si>
  <si>
    <t>シニア男子40'S重量級　チャレンジ</t>
  </si>
  <si>
    <t>シニア男子40'S重量級　エキスパート</t>
  </si>
  <si>
    <t>シニア男子50'S軽量級　デビュー</t>
  </si>
  <si>
    <t>シニア男子50'S軽量級　ルーキー</t>
  </si>
  <si>
    <t>シニア男子50'S軽量級　チャレンジ</t>
  </si>
  <si>
    <t>シニア男子50'S軽量級　エキスパート</t>
  </si>
  <si>
    <t>シニア男子50'S重量級　デビュー</t>
  </si>
  <si>
    <t>シニア男子50'S重量級　ルーキー</t>
  </si>
  <si>
    <t>シニア男子50'S重量級　チャレンジ</t>
  </si>
  <si>
    <t>シニア男子50'S重量級　エキスパート</t>
  </si>
  <si>
    <t>シニア男子60'S軽量級　デビュー</t>
  </si>
  <si>
    <t>シニア男子60'S軽量級　ルーキー</t>
  </si>
  <si>
    <t>シニア男子60'S軽量級　チャレンジ</t>
  </si>
  <si>
    <t>シニア男子60'S軽量級　エキスパート</t>
  </si>
  <si>
    <t>シニア男子60'S重量級　デビュー</t>
  </si>
  <si>
    <t>シニア男子60'S重量級　ルーキー</t>
  </si>
  <si>
    <t>シニア男子60'S重量級　チャレンジ</t>
  </si>
  <si>
    <t>シニア男子60'S重量級　エキスパート</t>
  </si>
  <si>
    <t>シニア女子30'S軽量級　デビュー</t>
  </si>
  <si>
    <t>シニア女子30'S軽量級　ルーキー</t>
  </si>
  <si>
    <t>シニア女子30'S軽量級　チャレンジ</t>
  </si>
  <si>
    <t>シニア女子30'S軽量級　エキスパート</t>
  </si>
  <si>
    <t>シニア女子30'S重量級　デビュー</t>
  </si>
  <si>
    <t>シニア女子30'S重量級　ルーキー</t>
  </si>
  <si>
    <t>シニア女子30'S重量級　チャレンジ</t>
  </si>
  <si>
    <t>シニア女子30'S重量級　エキスパート</t>
  </si>
  <si>
    <t>シニア女子40'S～60'S軽量級　デビュー</t>
  </si>
  <si>
    <t>シニア女子40'S～60'S軽量級　ルーキー</t>
  </si>
  <si>
    <t>シニア女子40'S～60'S軽量級　チャレンジ</t>
  </si>
  <si>
    <t>シニア女子40'S～60'S軽量級　エキスパート</t>
  </si>
  <si>
    <t>シニア女子40'S～60'S重量級　デビュー</t>
  </si>
  <si>
    <t>シニア女子40'S～60'S重量級　ルーキー</t>
  </si>
  <si>
    <t>シニア女子40'S～60'S重量級　チャレンジ</t>
  </si>
  <si>
    <t>シニア女子40'S～60'S重量級　エキスパート</t>
  </si>
  <si>
    <t>級・帯</t>
    <rPh sb="0" eb="1">
      <t>キュウ</t>
    </rPh>
    <rPh sb="2" eb="3">
      <t>オビ</t>
    </rPh>
    <phoneticPr fontId="20"/>
  </si>
  <si>
    <t>四段・黒帯</t>
  </si>
  <si>
    <t>選手人数
合計</t>
    <rPh sb="2" eb="3">
      <t>ニン</t>
    </rPh>
    <phoneticPr fontId="20"/>
  </si>
  <si>
    <t>幼年・年中</t>
    <rPh sb="0" eb="2">
      <t>ヨウネン</t>
    </rPh>
    <rPh sb="3" eb="5">
      <t>ネンチュウ</t>
    </rPh>
    <phoneticPr fontId="20"/>
  </si>
  <si>
    <t>幼年・年長</t>
    <rPh sb="0" eb="2">
      <t>ヨウネン</t>
    </rPh>
    <rPh sb="3" eb="5">
      <t>ネンチョウ</t>
    </rPh>
    <phoneticPr fontId="20"/>
  </si>
  <si>
    <t>小１</t>
    <rPh sb="0" eb="1">
      <t>ショウ</t>
    </rPh>
    <phoneticPr fontId="20"/>
  </si>
  <si>
    <t>小２</t>
    <rPh sb="0" eb="1">
      <t>ショウ</t>
    </rPh>
    <phoneticPr fontId="20"/>
  </si>
  <si>
    <t>小３</t>
    <rPh sb="0" eb="1">
      <t>ショウ</t>
    </rPh>
    <phoneticPr fontId="20"/>
  </si>
  <si>
    <t>小４</t>
    <rPh sb="0" eb="1">
      <t>ショウ</t>
    </rPh>
    <phoneticPr fontId="20"/>
  </si>
  <si>
    <t>小５</t>
    <rPh sb="0" eb="1">
      <t>ショウ</t>
    </rPh>
    <phoneticPr fontId="20"/>
  </si>
  <si>
    <t>小６</t>
    <rPh sb="0" eb="1">
      <t>ショウ</t>
    </rPh>
    <phoneticPr fontId="20"/>
  </si>
  <si>
    <t>中１</t>
    <rPh sb="0" eb="1">
      <t>チュウ</t>
    </rPh>
    <phoneticPr fontId="20"/>
  </si>
  <si>
    <t>中２</t>
    <rPh sb="0" eb="1">
      <t>チュウ</t>
    </rPh>
    <phoneticPr fontId="20"/>
  </si>
  <si>
    <t>中３</t>
    <rPh sb="0" eb="1">
      <t>チュウ</t>
    </rPh>
    <phoneticPr fontId="20"/>
  </si>
  <si>
    <t>高１</t>
    <rPh sb="0" eb="1">
      <t>コウ</t>
    </rPh>
    <phoneticPr fontId="20"/>
  </si>
  <si>
    <t>高２</t>
    <rPh sb="0" eb="1">
      <t>コウ</t>
    </rPh>
    <phoneticPr fontId="20"/>
  </si>
  <si>
    <t>高３</t>
    <rPh sb="0" eb="1">
      <t>コウ</t>
    </rPh>
    <phoneticPr fontId="20"/>
  </si>
  <si>
    <t>性別</t>
    <rPh sb="0" eb="2">
      <t>セイベツ</t>
    </rPh>
    <phoneticPr fontId="20"/>
  </si>
  <si>
    <t>男</t>
    <rPh sb="0" eb="1">
      <t>ダン</t>
    </rPh>
    <phoneticPr fontId="20"/>
  </si>
  <si>
    <t>女</t>
    <rPh sb="0" eb="1">
      <t>ジョ</t>
    </rPh>
    <phoneticPr fontId="20"/>
  </si>
  <si>
    <t>第8回総本部錬成大会　出場申込データ</t>
    <rPh sb="6" eb="8">
      <t>レンセイ</t>
    </rPh>
    <phoneticPr fontId="20"/>
  </si>
  <si>
    <t>出場料振込先：三菱UFJ銀行　神楽坂支店　普通　０８１８７５７　特定非営利活動法人 全世界空手道連盟 新極真会　代表　緑健児</t>
    <phoneticPr fontId="20"/>
  </si>
  <si>
    <r>
      <t>過去の大会成績
入賞歴は開催西暦、大会名、順位を記入
成績は、過去２年以内の</t>
    </r>
    <r>
      <rPr>
        <b/>
        <sz val="10"/>
        <color rgb="FFFF0000"/>
        <rFont val="ＭＳ Ｐゴシック"/>
        <family val="3"/>
        <charset val="128"/>
      </rPr>
      <t>最高成績1つ</t>
    </r>
    <r>
      <rPr>
        <sz val="10"/>
        <color indexed="8"/>
        <rFont val="ＭＳ Ｐゴシック"/>
        <family val="3"/>
        <charset val="128"/>
      </rPr>
      <t>を入力お願い致します</t>
    </r>
    <phoneticPr fontId="20"/>
  </si>
  <si>
    <t xml:space="preserve"> ※作業スマート化の為、エクセルデータをそのままメールでお送りください。</t>
    <phoneticPr fontId="20"/>
  </si>
  <si>
    <t>№</t>
    <phoneticPr fontId="20"/>
  </si>
  <si>
    <t>全関東大会</t>
    <rPh sb="0" eb="1">
      <t>ゼン</t>
    </rPh>
    <rPh sb="1" eb="3">
      <t>カントウ</t>
    </rPh>
    <rPh sb="3" eb="5">
      <t>タイカイ</t>
    </rPh>
    <phoneticPr fontId="20"/>
  </si>
  <si>
    <t>申込書送信先メールアドレス：</t>
    <phoneticPr fontId="20"/>
  </si>
  <si>
    <t xml:space="preserve">office@shinkyokushinkai.co.jp </t>
    <phoneticPr fontId="20"/>
  </si>
  <si>
    <t>0000001</t>
    <phoneticPr fontId="20"/>
  </si>
  <si>
    <r>
      <t xml:space="preserve">名前　(姓)
</t>
    </r>
    <r>
      <rPr>
        <sz val="8"/>
        <color rgb="FFFF0000"/>
        <rFont val="ＭＳ Ｐゴシック"/>
        <family val="3"/>
        <charset val="128"/>
      </rPr>
      <t>トーナメントに
記</t>
    </r>
    <r>
      <rPr>
        <sz val="8"/>
        <color indexed="10"/>
        <rFont val="ＭＳ Ｐゴシック"/>
        <family val="3"/>
        <charset val="128"/>
      </rPr>
      <t>載します
誤入力に
注意ください</t>
    </r>
    <phoneticPr fontId="20"/>
  </si>
  <si>
    <r>
      <t xml:space="preserve">名前　(名)
</t>
    </r>
    <r>
      <rPr>
        <sz val="8"/>
        <color rgb="FFFF0000"/>
        <rFont val="ＭＳ Ｐゴシック"/>
        <family val="3"/>
        <charset val="128"/>
      </rPr>
      <t>トーナメントに
記</t>
    </r>
    <r>
      <rPr>
        <sz val="8"/>
        <color indexed="10"/>
        <rFont val="ＭＳ Ｐゴシック"/>
        <family val="3"/>
        <charset val="128"/>
      </rPr>
      <t>載します
誤入力に
注意ください</t>
    </r>
    <rPh sb="4" eb="5">
      <t>ナ</t>
    </rPh>
    <phoneticPr fontId="20"/>
  </si>
  <si>
    <r>
      <t xml:space="preserve">フリガナ　(姓)
全角で記入
</t>
    </r>
    <r>
      <rPr>
        <sz val="8"/>
        <color rgb="FFFF0000"/>
        <rFont val="ＭＳ Ｐゴシック"/>
        <family val="3"/>
        <charset val="128"/>
      </rPr>
      <t>トーナメントに
記</t>
    </r>
    <r>
      <rPr>
        <sz val="8"/>
        <color indexed="10"/>
        <rFont val="ＭＳ Ｐゴシック"/>
        <family val="3"/>
        <charset val="128"/>
      </rPr>
      <t>載します
誤入力に
注意ください</t>
    </r>
    <rPh sb="9" eb="11">
      <t>ゼンカク</t>
    </rPh>
    <rPh sb="12" eb="14">
      <t>キニュウ</t>
    </rPh>
    <phoneticPr fontId="20"/>
  </si>
  <si>
    <r>
      <t xml:space="preserve">フリガナ　(名)
全角で記入
</t>
    </r>
    <r>
      <rPr>
        <sz val="8"/>
        <color rgb="FFFF0000"/>
        <rFont val="ＭＳ Ｐゴシック"/>
        <family val="3"/>
        <charset val="128"/>
      </rPr>
      <t>トーナメントに
記</t>
    </r>
    <r>
      <rPr>
        <sz val="8"/>
        <color indexed="10"/>
        <rFont val="ＭＳ Ｐゴシック"/>
        <family val="3"/>
        <charset val="128"/>
      </rPr>
      <t>載します
誤入力に
注意ください</t>
    </r>
    <rPh sb="6" eb="7">
      <t>ナ</t>
    </rPh>
    <rPh sb="9" eb="11">
      <t>ゼンカク</t>
    </rPh>
    <rPh sb="12" eb="14">
      <t>キニュウ</t>
    </rPh>
    <phoneticPr fontId="20"/>
  </si>
  <si>
    <r>
      <t xml:space="preserve">階級№
</t>
    </r>
    <r>
      <rPr>
        <sz val="8"/>
        <color indexed="10"/>
        <rFont val="ＭＳ Ｐゴシック"/>
        <family val="3"/>
        <charset val="128"/>
      </rPr>
      <t>必須</t>
    </r>
    <phoneticPr fontId="20"/>
  </si>
  <si>
    <r>
      <t xml:space="preserve">出場階級　組手
</t>
    </r>
    <r>
      <rPr>
        <sz val="8"/>
        <color indexed="10"/>
        <rFont val="ＭＳ Ｐゴシック"/>
        <family val="3"/>
        <charset val="128"/>
      </rPr>
      <t>階級№を入力すると自動で表示されます</t>
    </r>
    <phoneticPr fontId="20"/>
  </si>
  <si>
    <r>
      <t xml:space="preserve">帯級
</t>
    </r>
    <r>
      <rPr>
        <sz val="8"/>
        <color indexed="10"/>
        <rFont val="ＭＳ Ｐゴシック"/>
        <family val="3"/>
        <charset val="128"/>
      </rPr>
      <t>ﾄﾞﾛｯﾌﾟﾀﾞｳﾝﾘｽﾄ
から選択</t>
    </r>
    <phoneticPr fontId="20"/>
  </si>
  <si>
    <r>
      <t xml:space="preserve">学年
（シニア・U-22は
記入必要なし）
</t>
    </r>
    <r>
      <rPr>
        <sz val="8"/>
        <color indexed="10"/>
        <rFont val="ＭＳ Ｐゴシック"/>
        <family val="3"/>
        <charset val="128"/>
      </rPr>
      <t>ﾄﾞﾛｯﾌﾟﾀﾞｳﾝﾘｽﾄ
から選択</t>
    </r>
    <phoneticPr fontId="20"/>
  </si>
  <si>
    <r>
      <t xml:space="preserve">身長　ｃｍ
</t>
    </r>
    <r>
      <rPr>
        <sz val="8"/>
        <color indexed="10"/>
        <rFont val="ＭＳ Ｐゴシック"/>
        <family val="3"/>
        <charset val="128"/>
      </rPr>
      <t>半角整数で
記入</t>
    </r>
    <phoneticPr fontId="20"/>
  </si>
  <si>
    <r>
      <t xml:space="preserve">体重基準
</t>
    </r>
    <r>
      <rPr>
        <sz val="8"/>
        <color rgb="FFFF0000"/>
        <rFont val="ＭＳ Ｐゴシック"/>
        <family val="3"/>
        <charset val="128"/>
      </rPr>
      <t>階級No.入力後
自動表示</t>
    </r>
    <phoneticPr fontId="20"/>
  </si>
  <si>
    <r>
      <t xml:space="preserve">年齢
</t>
    </r>
    <r>
      <rPr>
        <sz val="8"/>
        <color indexed="10"/>
        <rFont val="ＭＳ Ｐゴシック"/>
        <family val="3"/>
        <charset val="128"/>
      </rPr>
      <t>半角整数で
記入</t>
    </r>
    <phoneticPr fontId="20"/>
  </si>
  <si>
    <r>
      <t xml:space="preserve">性別
</t>
    </r>
    <r>
      <rPr>
        <sz val="8"/>
        <color indexed="10"/>
        <rFont val="ＭＳ Ｐゴシック"/>
        <family val="3"/>
        <charset val="128"/>
      </rPr>
      <t>ﾄﾞﾛｯﾌﾟﾀﾞｳﾝﾘｽﾄ
から選択</t>
    </r>
    <phoneticPr fontId="20"/>
  </si>
  <si>
    <r>
      <t xml:space="preserve">当日予定
体重　Kg
</t>
    </r>
    <r>
      <rPr>
        <sz val="8"/>
        <color indexed="10"/>
        <rFont val="ＭＳ Ｐゴシック"/>
        <family val="3"/>
        <charset val="128"/>
      </rPr>
      <t>半角整数で
記入
体重基準を
要確認のこと</t>
    </r>
    <rPh sb="20" eb="22">
      <t>タイジュウ</t>
    </rPh>
    <rPh sb="22" eb="24">
      <t>キジュン</t>
    </rPh>
    <rPh sb="26" eb="27">
      <t>ヨウ</t>
    </rPh>
    <rPh sb="27" eb="29">
      <t>カクニン</t>
    </rPh>
    <phoneticPr fontId="20"/>
  </si>
  <si>
    <t>06級・黄帯</t>
    <phoneticPr fontId="20"/>
  </si>
  <si>
    <t>小学4年生男子　エキスパート</t>
    <phoneticPr fontId="20"/>
  </si>
  <si>
    <t>小4</t>
    <rPh sb="0" eb="1">
      <t>ショウ</t>
    </rPh>
    <phoneticPr fontId="20"/>
  </si>
  <si>
    <t>小学4年生男子重量級</t>
    <rPh sb="0" eb="2">
      <t>ショウガク</t>
    </rPh>
    <rPh sb="3" eb="5">
      <t>ネンセイ</t>
    </rPh>
    <rPh sb="5" eb="7">
      <t>ダンシ</t>
    </rPh>
    <rPh sb="7" eb="10">
      <t>ジュウリョウキュウ</t>
    </rPh>
    <phoneticPr fontId="20"/>
  </si>
  <si>
    <r>
      <t>申込締切日：</t>
    </r>
    <r>
      <rPr>
        <b/>
        <sz val="10"/>
        <color rgb="FFFF0000"/>
        <rFont val="ＭＳ Ｐゴシック"/>
        <family val="3"/>
        <charset val="128"/>
      </rPr>
      <t>2019年1月25日(金)</t>
    </r>
    <r>
      <rPr>
        <b/>
        <sz val="10"/>
        <color indexed="8"/>
        <rFont val="ＭＳ Ｐゴシック"/>
        <family val="3"/>
        <charset val="128"/>
      </rPr>
      <t>※出場料も締切日までにお振り込みください。</t>
    </r>
    <rPh sb="17" eb="18">
      <t>キン</t>
    </rPh>
    <phoneticPr fontId="20"/>
  </si>
  <si>
    <t>諸流派団体の
選手は入力不要</t>
    <rPh sb="12" eb="14">
      <t>フヨウ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</si>
</sst>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\ &quot;人&quot;"/>
    <numFmt numFmtId="177" formatCode="#,##0\ &quot;円&quot;"/>
    <numFmt numFmtId="178" formatCode="&quot;← &quot;General"/>
    <numFmt numFmtId="179" formatCode="&quot;←&quot;General"/>
  </numFmts>
  <fonts count="29" x14ac:knownFonts="1">
    <font>
      <sz val="11"/>
      <color indexed="8"/>
      <name val="ＭＳ Ｐゴシック"/>
      <charset val="128"/>
    </font>
    <font>
      <sz val="1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i/>
      <sz val="10"/>
      <color indexed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i/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indexed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 style="thick">
        <color theme="3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ck">
        <color theme="3"/>
      </top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double">
        <color auto="1"/>
      </bottom>
      <diagonal/>
    </border>
    <border>
      <left style="thick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 style="thin">
        <color indexed="64"/>
      </left>
      <right style="thick">
        <color theme="3"/>
      </right>
      <top/>
      <bottom style="thick">
        <color theme="3"/>
      </bottom>
      <diagonal/>
    </border>
  </borders>
  <cellStyleXfs count="5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1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3" fillId="21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1" fillId="22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1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12" xfId="39" applyFill="1" applyBorder="1" applyAlignment="1">
      <alignment horizontal="center" vertical="center"/>
    </xf>
    <xf numFmtId="0" fontId="0" fillId="0" borderId="12" xfId="39" applyFont="1" applyFill="1" applyBorder="1" applyAlignment="1">
      <alignment horizontal="center" vertical="center"/>
    </xf>
    <xf numFmtId="0" fontId="0" fillId="0" borderId="12" xfId="39" applyFont="1" applyFill="1" applyBorder="1" applyAlignment="1">
      <alignment horizontal="left" vertical="center"/>
    </xf>
    <xf numFmtId="0" fontId="19" fillId="0" borderId="12" xfId="39" applyFont="1" applyFill="1" applyBorder="1" applyAlignment="1">
      <alignment horizontal="center" vertical="center" wrapText="1"/>
    </xf>
    <xf numFmtId="0" fontId="19" fillId="0" borderId="12" xfId="39" applyFont="1" applyFill="1" applyBorder="1" applyAlignment="1">
      <alignment horizontal="left" vertical="center" wrapText="1"/>
    </xf>
    <xf numFmtId="0" fontId="0" fillId="0" borderId="12" xfId="39" applyFont="1" applyFill="1" applyBorder="1">
      <alignment vertical="center"/>
    </xf>
    <xf numFmtId="0" fontId="19" fillId="0" borderId="12" xfId="39" applyFill="1" applyBorder="1" applyAlignment="1">
      <alignment horizontal="left" vertical="center"/>
    </xf>
    <xf numFmtId="0" fontId="19" fillId="0" borderId="12" xfId="39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9" fontId="19" fillId="0" borderId="12" xfId="39" applyNumberFormat="1" applyFont="1" applyFill="1" applyBorder="1" applyAlignment="1">
      <alignment horizontal="center" vertical="center" wrapText="1"/>
    </xf>
    <xf numFmtId="0" fontId="19" fillId="0" borderId="12" xfId="39" applyFill="1" applyBorder="1" applyAlignment="1">
      <alignment horizontal="center" vertical="center" wrapText="1"/>
    </xf>
    <xf numFmtId="0" fontId="0" fillId="0" borderId="12" xfId="51" applyFont="1" applyFill="1" applyBorder="1" applyAlignment="1">
      <alignment horizontal="center" vertical="center"/>
    </xf>
    <xf numFmtId="0" fontId="19" fillId="0" borderId="12" xfId="51" applyFont="1" applyFill="1" applyBorder="1" applyAlignment="1">
      <alignment horizontal="center" vertical="center"/>
    </xf>
    <xf numFmtId="179" fontId="19" fillId="0" borderId="12" xfId="39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1" fillId="0" borderId="0" xfId="49" applyFont="1" applyBorder="1" applyAlignment="1">
      <alignment vertical="center"/>
    </xf>
    <xf numFmtId="0" fontId="1" fillId="0" borderId="0" xfId="0" applyFont="1">
      <alignment vertical="center"/>
    </xf>
    <xf numFmtId="0" fontId="1" fillId="0" borderId="0" xfId="49" applyFont="1" applyBorder="1">
      <alignment vertical="center"/>
    </xf>
    <xf numFmtId="0" fontId="22" fillId="0" borderId="0" xfId="49" applyFont="1" applyBorder="1" applyAlignment="1">
      <alignment horizontal="center" vertical="center"/>
    </xf>
    <xf numFmtId="0" fontId="1" fillId="0" borderId="0" xfId="49" applyFont="1">
      <alignment vertical="center"/>
    </xf>
    <xf numFmtId="0" fontId="1" fillId="0" borderId="0" xfId="49" applyFont="1" applyBorder="1" applyAlignment="1">
      <alignment vertical="center"/>
    </xf>
    <xf numFmtId="0" fontId="1" fillId="0" borderId="0" xfId="49" applyFont="1" applyBorder="1" applyAlignment="1">
      <alignment horizontal="right" vertical="center"/>
    </xf>
    <xf numFmtId="0" fontId="23" fillId="0" borderId="0" xfId="49" applyFont="1" applyBorder="1" applyAlignment="1">
      <alignment vertical="center"/>
    </xf>
    <xf numFmtId="0" fontId="24" fillId="0" borderId="0" xfId="49" applyFont="1" applyBorder="1" applyAlignment="1">
      <alignment horizontal="left" vertical="center"/>
    </xf>
    <xf numFmtId="0" fontId="1" fillId="0" borderId="0" xfId="49" applyFont="1" applyBorder="1" applyAlignment="1">
      <alignment horizontal="center" vertical="center" wrapText="1"/>
    </xf>
    <xf numFmtId="38" fontId="1" fillId="0" borderId="0" xfId="49" applyNumberFormat="1" applyFont="1" applyBorder="1" applyAlignment="1">
      <alignment horizontal="right" vertical="center"/>
    </xf>
    <xf numFmtId="0" fontId="1" fillId="0" borderId="14" xfId="49" applyFont="1" applyBorder="1" applyAlignment="1">
      <alignment horizontal="center" vertical="center" wrapText="1"/>
    </xf>
    <xf numFmtId="176" fontId="1" fillId="0" borderId="14" xfId="49" applyNumberFormat="1" applyFont="1" applyBorder="1" applyAlignment="1">
      <alignment horizontal="center" vertical="center"/>
    </xf>
    <xf numFmtId="177" fontId="1" fillId="0" borderId="0" xfId="49" applyNumberFormat="1" applyFont="1" applyBorder="1" applyAlignment="1">
      <alignment horizontal="center" vertical="center"/>
    </xf>
    <xf numFmtId="0" fontId="22" fillId="0" borderId="10" xfId="49" applyFont="1" applyBorder="1" applyAlignment="1">
      <alignment horizontal="center" vertical="center"/>
    </xf>
    <xf numFmtId="0" fontId="1" fillId="0" borderId="25" xfId="49" applyFont="1" applyBorder="1" applyAlignment="1">
      <alignment horizontal="center" vertical="center" wrapText="1"/>
    </xf>
    <xf numFmtId="0" fontId="1" fillId="0" borderId="12" xfId="49" applyFont="1" applyBorder="1" applyAlignment="1">
      <alignment horizontal="center" vertical="center" wrapText="1"/>
    </xf>
    <xf numFmtId="0" fontId="1" fillId="0" borderId="12" xfId="49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7" fillId="0" borderId="26" xfId="49" applyFont="1" applyBorder="1" applyAlignment="1">
      <alignment horizontal="center" vertical="center" wrapText="1"/>
    </xf>
    <xf numFmtId="0" fontId="23" fillId="0" borderId="31" xfId="49" applyFont="1" applyBorder="1" applyAlignment="1">
      <alignment vertical="center" wrapText="1"/>
    </xf>
    <xf numFmtId="0" fontId="21" fillId="0" borderId="31" xfId="49" applyFont="1" applyBorder="1" applyAlignment="1">
      <alignment vertical="center" wrapText="1"/>
    </xf>
    <xf numFmtId="0" fontId="21" fillId="0" borderId="0" xfId="0" applyFont="1" applyAlignment="1">
      <alignment vertical="center" shrinkToFit="1"/>
    </xf>
    <xf numFmtId="0" fontId="1" fillId="0" borderId="11" xfId="49" applyFont="1" applyBorder="1" applyAlignment="1">
      <alignment horizontal="center" vertical="center" shrinkToFit="1"/>
    </xf>
    <xf numFmtId="0" fontId="1" fillId="0" borderId="11" xfId="39" applyFont="1" applyBorder="1" applyAlignment="1">
      <alignment horizontal="center" vertical="center" shrinkToFit="1"/>
    </xf>
    <xf numFmtId="0" fontId="25" fillId="0" borderId="11" xfId="39" applyFont="1" applyBorder="1" applyAlignment="1">
      <alignment horizontal="center" vertical="center" shrinkToFit="1"/>
    </xf>
    <xf numFmtId="0" fontId="1" fillId="0" borderId="27" xfId="49" applyFont="1" applyBorder="1" applyAlignment="1">
      <alignment horizontal="center" vertical="center" shrinkToFit="1"/>
    </xf>
    <xf numFmtId="0" fontId="1" fillId="0" borderId="23" xfId="49" applyFont="1" applyBorder="1" applyAlignment="1">
      <alignment horizontal="center" vertical="center" shrinkToFit="1"/>
    </xf>
    <xf numFmtId="49" fontId="25" fillId="0" borderId="11" xfId="39" applyNumberFormat="1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12" xfId="49" applyFont="1" applyBorder="1" applyAlignment="1">
      <alignment horizontal="center" vertical="center" shrinkToFit="1"/>
    </xf>
    <xf numFmtId="0" fontId="1" fillId="0" borderId="18" xfId="49" applyFont="1" applyBorder="1" applyAlignment="1">
      <alignment horizontal="center" vertical="center" shrinkToFit="1"/>
    </xf>
    <xf numFmtId="0" fontId="1" fillId="0" borderId="17" xfId="49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24" borderId="13" xfId="49" applyFont="1" applyFill="1" applyBorder="1" applyAlignment="1">
      <alignment horizontal="center" vertical="center" shrinkToFit="1"/>
    </xf>
    <xf numFmtId="0" fontId="1" fillId="24" borderId="13" xfId="39" applyFont="1" applyFill="1" applyBorder="1" applyAlignment="1">
      <alignment horizontal="center" vertical="center" shrinkToFit="1"/>
    </xf>
    <xf numFmtId="0" fontId="25" fillId="24" borderId="13" xfId="39" applyFont="1" applyFill="1" applyBorder="1" applyAlignment="1">
      <alignment horizontal="center" vertical="center" shrinkToFit="1"/>
    </xf>
    <xf numFmtId="0" fontId="1" fillId="24" borderId="28" xfId="39" applyFont="1" applyFill="1" applyBorder="1" applyAlignment="1">
      <alignment horizontal="center" vertical="center" shrinkToFit="1"/>
    </xf>
    <xf numFmtId="0" fontId="1" fillId="24" borderId="30" xfId="39" applyFont="1" applyFill="1" applyBorder="1" applyAlignment="1">
      <alignment horizontal="center" vertical="center" shrinkToFit="1"/>
    </xf>
    <xf numFmtId="49" fontId="25" fillId="24" borderId="13" xfId="39" applyNumberFormat="1" applyFont="1" applyFill="1" applyBorder="1" applyAlignment="1">
      <alignment horizontal="center" vertical="center" shrinkToFit="1"/>
    </xf>
    <xf numFmtId="0" fontId="1" fillId="24" borderId="13" xfId="0" applyFont="1" applyFill="1" applyBorder="1" applyAlignment="1">
      <alignment horizontal="center" vertical="center" shrinkToFit="1"/>
    </xf>
    <xf numFmtId="0" fontId="1" fillId="24" borderId="36" xfId="39" applyFont="1" applyFill="1" applyBorder="1" applyAlignment="1">
      <alignment horizontal="center" vertical="center" shrinkToFit="1"/>
    </xf>
    <xf numFmtId="0" fontId="1" fillId="24" borderId="37" xfId="39" applyFont="1" applyFill="1" applyBorder="1" applyAlignment="1">
      <alignment horizontal="center" vertical="center" shrinkToFit="1"/>
    </xf>
    <xf numFmtId="0" fontId="1" fillId="0" borderId="38" xfId="49" applyFont="1" applyBorder="1" applyAlignment="1">
      <alignment horizontal="center" vertical="center" shrinkToFit="1"/>
    </xf>
    <xf numFmtId="178" fontId="1" fillId="0" borderId="39" xfId="49" applyNumberFormat="1" applyFont="1" applyBorder="1" applyAlignment="1">
      <alignment horizontal="center" vertical="center" shrinkToFit="1"/>
    </xf>
    <xf numFmtId="0" fontId="1" fillId="0" borderId="34" xfId="49" applyFont="1" applyBorder="1" applyAlignment="1">
      <alignment horizontal="center" vertical="center" shrinkToFit="1"/>
    </xf>
    <xf numFmtId="0" fontId="1" fillId="0" borderId="40" xfId="49" applyFont="1" applyBorder="1" applyAlignment="1">
      <alignment horizontal="center" vertical="center" shrinkToFit="1"/>
    </xf>
    <xf numFmtId="178" fontId="1" fillId="0" borderId="41" xfId="49" applyNumberFormat="1" applyFont="1" applyBorder="1" applyAlignment="1">
      <alignment horizontal="center" vertical="center" shrinkToFit="1"/>
    </xf>
    <xf numFmtId="0" fontId="26" fillId="0" borderId="0" xfId="49" applyFont="1" applyBorder="1" applyAlignment="1">
      <alignment horizontal="left" vertical="center"/>
    </xf>
    <xf numFmtId="0" fontId="1" fillId="0" borderId="19" xfId="49" applyFont="1" applyBorder="1" applyAlignment="1">
      <alignment horizontal="center" vertical="center" wrapText="1"/>
    </xf>
    <xf numFmtId="0" fontId="1" fillId="0" borderId="11" xfId="49" applyFont="1" applyBorder="1" applyAlignment="1">
      <alignment horizontal="center" vertical="center" wrapText="1"/>
    </xf>
    <xf numFmtId="0" fontId="1" fillId="0" borderId="15" xfId="49" applyFont="1" applyBorder="1" applyAlignment="1">
      <alignment horizontal="center" vertical="center"/>
    </xf>
    <xf numFmtId="0" fontId="1" fillId="0" borderId="21" xfId="49" applyFont="1" applyBorder="1" applyAlignment="1">
      <alignment horizontal="center" vertical="center"/>
    </xf>
    <xf numFmtId="0" fontId="1" fillId="0" borderId="15" xfId="49" applyFont="1" applyBorder="1" applyAlignment="1">
      <alignment horizontal="right" vertical="center"/>
    </xf>
    <xf numFmtId="0" fontId="1" fillId="0" borderId="21" xfId="49" applyFont="1" applyBorder="1" applyAlignment="1">
      <alignment horizontal="right" vertical="center"/>
    </xf>
    <xf numFmtId="0" fontId="1" fillId="0" borderId="20" xfId="49" applyFont="1" applyBorder="1" applyAlignment="1">
      <alignment horizontal="center" vertical="center"/>
    </xf>
    <xf numFmtId="0" fontId="1" fillId="0" borderId="14" xfId="49" applyFont="1" applyBorder="1" applyAlignment="1">
      <alignment horizontal="center" vertical="center"/>
    </xf>
    <xf numFmtId="0" fontId="1" fillId="0" borderId="19" xfId="49" applyFont="1" applyBorder="1" applyAlignment="1">
      <alignment horizontal="center" vertical="center"/>
    </xf>
    <xf numFmtId="0" fontId="1" fillId="0" borderId="11" xfId="49" applyFont="1" applyBorder="1" applyAlignment="1">
      <alignment horizontal="center" vertical="center"/>
    </xf>
    <xf numFmtId="0" fontId="21" fillId="0" borderId="0" xfId="49" applyFont="1" applyBorder="1" applyAlignment="1">
      <alignment horizontal="left" vertical="center"/>
    </xf>
    <xf numFmtId="0" fontId="23" fillId="0" borderId="0" xfId="49" applyFont="1" applyBorder="1" applyAlignment="1">
      <alignment horizontal="left" vertical="center"/>
    </xf>
    <xf numFmtId="0" fontId="1" fillId="0" borderId="12" xfId="49" applyFont="1" applyBorder="1" applyAlignment="1">
      <alignment horizontal="center" vertical="center" wrapText="1"/>
    </xf>
    <xf numFmtId="0" fontId="1" fillId="0" borderId="33" xfId="49" applyFont="1" applyBorder="1" applyAlignment="1">
      <alignment horizontal="center" vertical="center" wrapText="1"/>
    </xf>
    <xf numFmtId="0" fontId="1" fillId="0" borderId="35" xfId="49" applyFont="1" applyBorder="1" applyAlignment="1">
      <alignment horizontal="center" vertical="center" wrapText="1"/>
    </xf>
    <xf numFmtId="177" fontId="1" fillId="0" borderId="15" xfId="49" applyNumberFormat="1" applyFont="1" applyBorder="1" applyAlignment="1">
      <alignment horizontal="center" vertical="center"/>
    </xf>
    <xf numFmtId="177" fontId="1" fillId="0" borderId="22" xfId="49" applyNumberFormat="1" applyFont="1" applyBorder="1" applyAlignment="1">
      <alignment horizontal="center" vertical="center"/>
    </xf>
    <xf numFmtId="177" fontId="1" fillId="0" borderId="16" xfId="49" applyNumberFormat="1" applyFont="1" applyBorder="1" applyAlignment="1">
      <alignment horizontal="center" vertical="center"/>
    </xf>
    <xf numFmtId="0" fontId="23" fillId="0" borderId="0" xfId="49" applyFont="1" applyBorder="1" applyAlignment="1">
      <alignment horizontal="center" vertical="center" wrapText="1"/>
    </xf>
    <xf numFmtId="0" fontId="23" fillId="0" borderId="0" xfId="49" applyFont="1" applyBorder="1" applyAlignment="1">
      <alignment horizontal="center" vertical="center"/>
    </xf>
    <xf numFmtId="0" fontId="23" fillId="0" borderId="24" xfId="49" applyFont="1" applyBorder="1" applyAlignment="1">
      <alignment horizontal="center" vertical="center"/>
    </xf>
    <xf numFmtId="0" fontId="1" fillId="0" borderId="25" xfId="49" applyFont="1" applyBorder="1" applyAlignment="1">
      <alignment horizontal="center" vertical="center" wrapText="1"/>
    </xf>
    <xf numFmtId="0" fontId="1" fillId="0" borderId="27" xfId="49" applyFont="1" applyBorder="1" applyAlignment="1">
      <alignment horizontal="center" vertical="center" wrapText="1"/>
    </xf>
    <xf numFmtId="0" fontId="1" fillId="0" borderId="32" xfId="49" applyFont="1" applyBorder="1" applyAlignment="1">
      <alignment horizontal="center" vertical="center" wrapText="1"/>
    </xf>
    <xf numFmtId="0" fontId="1" fillId="0" borderId="34" xfId="49" applyFont="1" applyBorder="1" applyAlignment="1">
      <alignment horizontal="center" vertical="center" wrapText="1"/>
    </xf>
    <xf numFmtId="0" fontId="1" fillId="0" borderId="29" xfId="49" applyFont="1" applyBorder="1" applyAlignment="1">
      <alignment horizontal="center" vertical="center" wrapText="1"/>
    </xf>
    <xf numFmtId="0" fontId="1" fillId="0" borderId="23" xfId="49" applyFont="1" applyBorder="1" applyAlignment="1">
      <alignment horizontal="center" vertical="center" wrapText="1"/>
    </xf>
    <xf numFmtId="0" fontId="1" fillId="0" borderId="15" xfId="49" applyFont="1" applyBorder="1" applyAlignment="1">
      <alignment horizontal="center" vertical="center" wrapText="1"/>
    </xf>
    <xf numFmtId="0" fontId="1" fillId="0" borderId="21" xfId="49" applyFont="1" applyBorder="1" applyAlignment="1">
      <alignment horizontal="center" vertical="center" wrapText="1"/>
    </xf>
  </cellXfs>
  <cellStyles count="52">
    <cellStyle name="20% - アクセント 1" xfId="8" builtinId="30" customBuiltin="1"/>
    <cellStyle name="20% - アクセント 2" xfId="2" builtinId="34" customBuiltin="1"/>
    <cellStyle name="20% - アクセント 3" xfId="9" builtinId="38" customBuiltin="1"/>
    <cellStyle name="20% - アクセント 4" xfId="11" builtinId="42" customBuiltin="1"/>
    <cellStyle name="20% - アクセント 5" xfId="13" builtinId="46" customBuiltin="1"/>
    <cellStyle name="20% - アクセント 6" xfId="4" builtinId="50" customBuiltin="1"/>
    <cellStyle name="40% - アクセント 1" xfId="15" builtinId="31" customBuiltin="1"/>
    <cellStyle name="40% - アクセント 2" xfId="3" builtinId="35" customBuiltin="1"/>
    <cellStyle name="40% - アクセント 3" xfId="17" builtinId="39" customBuiltin="1"/>
    <cellStyle name="40% - アクセント 4" xfId="18" builtinId="43" customBuiltin="1"/>
    <cellStyle name="40% - アクセント 5" xfId="19" builtinId="47" customBuiltin="1"/>
    <cellStyle name="40% - アクセント 6" xfId="20" builtinId="51" customBuiltin="1"/>
    <cellStyle name="60% - アクセント 1" xfId="14" builtinId="32" customBuiltin="1"/>
    <cellStyle name="60% - アクセント 2" xfId="5" builtinId="36" customBuiltin="1"/>
    <cellStyle name="60% - アクセント 3" xfId="21" builtinId="40" customBuiltin="1"/>
    <cellStyle name="60% - アクセント 4" xfId="22" builtinId="44" customBuiltin="1"/>
    <cellStyle name="60% - アクセント 5" xfId="23" builtinId="48" customBuiltin="1"/>
    <cellStyle name="60% - アクセント 6" xfId="1" builtinId="52" customBuiltin="1"/>
    <cellStyle name="アクセント 1" xfId="24" builtinId="29" customBuiltin="1"/>
    <cellStyle name="アクセント 2" xfId="6" builtinId="33" customBuiltin="1"/>
    <cellStyle name="アクセント 3" xfId="25" builtinId="37" customBuiltin="1"/>
    <cellStyle name="アクセント 4" xfId="7" builtinId="41" customBuiltin="1"/>
    <cellStyle name="アクセント 5" xfId="26" builtinId="45" customBuiltin="1"/>
    <cellStyle name="アクセント 6" xfId="27" builtinId="49" customBuiltin="1"/>
    <cellStyle name="タイトル" xfId="30" builtinId="15" customBuiltin="1"/>
    <cellStyle name="チェック セル" xfId="32" builtinId="23" customBuiltin="1"/>
    <cellStyle name="どちらでもない" xfId="34" builtinId="28" customBuiltin="1"/>
    <cellStyle name="メモ" xfId="12" builtinId="10" customBuiltin="1"/>
    <cellStyle name="リンク セル" xfId="31" builtinId="24" customBuiltin="1"/>
    <cellStyle name="悪い" xfId="35" builtinId="27" customBuiltin="1"/>
    <cellStyle name="計算" xfId="36" builtinId="22" customBuiltin="1"/>
    <cellStyle name="警告文" xfId="38" builtinId="11" customBuiltin="1"/>
    <cellStyle name="桁区切り 2" xfId="10" xr:uid="{00000000-0005-0000-0000-000020000000}"/>
    <cellStyle name="見出し 1" xfId="28" builtinId="16" customBuiltin="1"/>
    <cellStyle name="見出し 2" xfId="41" builtinId="17" customBuiltin="1"/>
    <cellStyle name="見出し 3" xfId="37" builtinId="18" customBuiltin="1"/>
    <cellStyle name="見出し 4" xfId="42" builtinId="19" customBuiltin="1"/>
    <cellStyle name="集計" xfId="16" builtinId="25" customBuiltin="1"/>
    <cellStyle name="出力" xfId="29" builtinId="21" customBuiltin="1"/>
    <cellStyle name="説明文" xfId="43" builtinId="53" customBuiltin="1"/>
    <cellStyle name="通貨 2" xfId="44" xr:uid="{00000000-0005-0000-0000-000028000000}"/>
    <cellStyle name="入力" xfId="33" builtinId="20" customBuiltin="1"/>
    <cellStyle name="標準" xfId="0" builtinId="0"/>
    <cellStyle name="標準 2" xfId="45" xr:uid="{00000000-0005-0000-0000-00002B000000}"/>
    <cellStyle name="標準 2 2" xfId="46" xr:uid="{00000000-0005-0000-0000-00002C000000}"/>
    <cellStyle name="標準 3" xfId="47" xr:uid="{00000000-0005-0000-0000-00002D000000}"/>
    <cellStyle name="標準 3 2" xfId="48" xr:uid="{00000000-0005-0000-0000-00002E000000}"/>
    <cellStyle name="標準 4" xfId="39" xr:uid="{00000000-0005-0000-0000-00002F000000}"/>
    <cellStyle name="標準 5" xfId="49" xr:uid="{00000000-0005-0000-0000-000030000000}"/>
    <cellStyle name="標準 6" xfId="50" xr:uid="{00000000-0005-0000-0000-000031000000}"/>
    <cellStyle name="標準 7" xfId="51" xr:uid="{00000000-0005-0000-0000-000032000000}"/>
    <cellStyle name="良い" xfId="4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S232"/>
  <sheetViews>
    <sheetView tabSelected="1" view="pageBreakPreview" zoomScale="90" zoomScaleNormal="70" zoomScaleSheetLayoutView="90" workbookViewId="0">
      <pane ySplit="13" topLeftCell="A14" activePane="bottomLeft" state="frozen"/>
      <selection pane="bottomLeft" activeCell="D20" sqref="D20"/>
    </sheetView>
  </sheetViews>
  <sheetFormatPr defaultColWidth="9" defaultRowHeight="12" x14ac:dyDescent="0.15"/>
  <cols>
    <col min="1" max="1" width="4.125" style="20" bestFit="1" customWidth="1"/>
    <col min="2" max="3" width="9.375" style="20" bestFit="1" customWidth="1"/>
    <col min="4" max="5" width="11.25" style="20" bestFit="1" customWidth="1"/>
    <col min="6" max="6" width="6.375" style="20" bestFit="1" customWidth="1"/>
    <col min="7" max="7" width="28.625" style="20" bestFit="1" customWidth="1"/>
    <col min="8" max="8" width="10.25" style="20" bestFit="1" customWidth="1"/>
    <col min="9" max="9" width="13.125" style="20" customWidth="1"/>
    <col min="10" max="10" width="8.625" style="20" bestFit="1" customWidth="1"/>
    <col min="11" max="11" width="8.5" style="20" bestFit="1" customWidth="1"/>
    <col min="12" max="12" width="12.375" style="20" bestFit="1" customWidth="1"/>
    <col min="13" max="13" width="8.5" style="20" bestFit="1" customWidth="1"/>
    <col min="14" max="14" width="10.25" style="20" bestFit="1" customWidth="1"/>
    <col min="15" max="15" width="11.375" style="20" bestFit="1" customWidth="1"/>
    <col min="16" max="16" width="10.625" style="20" bestFit="1" customWidth="1"/>
    <col min="17" max="17" width="14.125" style="20" bestFit="1" customWidth="1"/>
    <col min="18" max="18" width="15.25" style="20" bestFit="1" customWidth="1"/>
    <col min="19" max="19" width="8" style="20" bestFit="1" customWidth="1"/>
    <col min="20" max="16384" width="9" style="20"/>
  </cols>
  <sheetData>
    <row r="1" spans="1:19" ht="22.5" customHeight="1" x14ac:dyDescent="0.15">
      <c r="A1" s="79" t="s">
        <v>254</v>
      </c>
      <c r="B1" s="79"/>
      <c r="C1" s="79"/>
      <c r="D1" s="79"/>
      <c r="E1" s="79"/>
      <c r="F1" s="7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9" ht="23.25" customHeight="1" x14ac:dyDescent="0.15">
      <c r="A2" s="79" t="s">
        <v>280</v>
      </c>
      <c r="B2" s="79"/>
      <c r="C2" s="79"/>
      <c r="D2" s="79"/>
      <c r="E2" s="79"/>
      <c r="F2" s="79"/>
      <c r="G2" s="79"/>
      <c r="H2" s="79"/>
      <c r="I2" s="79"/>
      <c r="J2" s="79"/>
      <c r="K2" s="24"/>
      <c r="L2" s="24"/>
      <c r="M2" s="22"/>
      <c r="N2" s="21"/>
      <c r="O2" s="21"/>
      <c r="P2" s="21"/>
      <c r="Q2" s="21"/>
      <c r="R2" s="23"/>
    </row>
    <row r="3" spans="1:19" ht="23.25" customHeight="1" x14ac:dyDescent="0.15">
      <c r="A3" s="79" t="s">
        <v>255</v>
      </c>
      <c r="B3" s="79"/>
      <c r="C3" s="79"/>
      <c r="D3" s="79"/>
      <c r="E3" s="79"/>
      <c r="F3" s="79"/>
      <c r="G3" s="79"/>
      <c r="H3" s="79"/>
      <c r="I3" s="79"/>
      <c r="J3" s="79"/>
      <c r="K3" s="24"/>
      <c r="L3" s="24"/>
      <c r="M3" s="22"/>
      <c r="N3" s="21"/>
      <c r="O3" s="21"/>
      <c r="P3" s="21"/>
      <c r="Q3" s="21"/>
      <c r="R3" s="23"/>
    </row>
    <row r="4" spans="1:19" ht="23.25" customHeight="1" x14ac:dyDescent="0.15">
      <c r="A4" s="79" t="s">
        <v>260</v>
      </c>
      <c r="B4" s="79"/>
      <c r="C4" s="79"/>
      <c r="D4" s="80" t="s">
        <v>261</v>
      </c>
      <c r="E4" s="80"/>
      <c r="F4" s="80"/>
      <c r="G4" s="80"/>
      <c r="H4" s="19"/>
      <c r="I4" s="24"/>
      <c r="J4" s="24"/>
      <c r="K4" s="24"/>
      <c r="L4" s="24"/>
      <c r="M4" s="22"/>
      <c r="N4" s="21"/>
      <c r="O4" s="21"/>
      <c r="P4" s="21"/>
      <c r="Q4" s="21"/>
      <c r="R4" s="23"/>
    </row>
    <row r="5" spans="1:19" ht="23.25" customHeight="1" x14ac:dyDescent="0.15">
      <c r="A5" s="79" t="s">
        <v>257</v>
      </c>
      <c r="B5" s="79"/>
      <c r="C5" s="79"/>
      <c r="D5" s="79"/>
      <c r="E5" s="79"/>
      <c r="F5" s="79"/>
      <c r="G5" s="79"/>
      <c r="H5" s="79"/>
      <c r="I5" s="79"/>
      <c r="J5" s="24"/>
      <c r="K5" s="24"/>
      <c r="L5" s="24"/>
      <c r="M5" s="22"/>
      <c r="N5" s="21"/>
      <c r="O5" s="21"/>
      <c r="P5" s="21"/>
      <c r="Q5" s="21"/>
      <c r="R5" s="23"/>
    </row>
    <row r="6" spans="1:19" ht="16.5" customHeight="1" x14ac:dyDescent="0.15">
      <c r="A6" s="68" t="s">
        <v>0</v>
      </c>
      <c r="B6" s="68"/>
      <c r="C6" s="68"/>
      <c r="D6" s="68"/>
      <c r="E6" s="68"/>
      <c r="F6" s="68"/>
      <c r="G6" s="68"/>
      <c r="H6" s="25"/>
      <c r="I6" s="24"/>
      <c r="J6" s="24"/>
      <c r="K6" s="24"/>
      <c r="L6" s="24"/>
      <c r="M6" s="22"/>
      <c r="N6" s="23"/>
      <c r="O6" s="23"/>
      <c r="P6" s="23"/>
      <c r="Q6" s="23"/>
      <c r="R6" s="23"/>
    </row>
    <row r="7" spans="1:19" ht="16.5" customHeight="1" x14ac:dyDescent="0.15">
      <c r="A7" s="68" t="s">
        <v>1</v>
      </c>
      <c r="B7" s="68"/>
      <c r="C7" s="68"/>
      <c r="D7" s="68"/>
      <c r="E7" s="68"/>
      <c r="F7" s="68"/>
      <c r="G7" s="68"/>
      <c r="H7" s="87" t="s">
        <v>93</v>
      </c>
      <c r="I7" s="88"/>
      <c r="J7" s="88"/>
      <c r="K7" s="87" t="s">
        <v>73</v>
      </c>
      <c r="L7" s="87"/>
      <c r="M7" s="87"/>
      <c r="N7" s="87"/>
      <c r="O7" s="87"/>
      <c r="P7" s="26"/>
      <c r="Q7" s="23"/>
      <c r="R7" s="23"/>
    </row>
    <row r="8" spans="1:19" ht="12.75" thickBot="1" x14ac:dyDescent="0.2">
      <c r="A8" s="27"/>
      <c r="B8" s="25"/>
      <c r="C8" s="25"/>
      <c r="D8" s="25"/>
      <c r="E8" s="25"/>
      <c r="F8" s="28"/>
      <c r="G8" s="29"/>
      <c r="H8" s="89"/>
      <c r="I8" s="89"/>
      <c r="J8" s="89"/>
      <c r="K8" s="87"/>
      <c r="L8" s="87"/>
      <c r="M8" s="87"/>
      <c r="N8" s="87"/>
      <c r="O8" s="87"/>
      <c r="P8" s="26"/>
      <c r="Q8" s="23"/>
      <c r="R8" s="23"/>
    </row>
    <row r="9" spans="1:19" ht="24.75" thickBot="1" x14ac:dyDescent="0.2">
      <c r="A9" s="75" t="s">
        <v>2</v>
      </c>
      <c r="B9" s="76"/>
      <c r="C9" s="71"/>
      <c r="D9" s="72"/>
      <c r="E9" s="30" t="s">
        <v>3</v>
      </c>
      <c r="F9" s="73" t="s">
        <v>4</v>
      </c>
      <c r="G9" s="74"/>
      <c r="H9" s="30" t="s">
        <v>236</v>
      </c>
      <c r="I9" s="31"/>
      <c r="J9" s="96" t="s">
        <v>5</v>
      </c>
      <c r="K9" s="97"/>
      <c r="L9" s="84">
        <f>4320*I9</f>
        <v>0</v>
      </c>
      <c r="M9" s="85"/>
      <c r="N9" s="86"/>
      <c r="O9" s="32"/>
      <c r="P9" s="25"/>
      <c r="Q9" s="25"/>
      <c r="R9" s="22"/>
    </row>
    <row r="10" spans="1:19" ht="12.75" thickBot="1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9"/>
      <c r="K10" s="40"/>
      <c r="L10" s="40"/>
      <c r="M10" s="40"/>
      <c r="N10" s="33"/>
      <c r="O10" s="33"/>
      <c r="P10" s="22"/>
      <c r="Q10" s="22"/>
      <c r="R10" s="22"/>
    </row>
    <row r="11" spans="1:19" ht="39" customHeight="1" thickTop="1" x14ac:dyDescent="0.15">
      <c r="A11" s="77" t="s">
        <v>258</v>
      </c>
      <c r="B11" s="69" t="s">
        <v>263</v>
      </c>
      <c r="C11" s="69" t="s">
        <v>264</v>
      </c>
      <c r="D11" s="69" t="s">
        <v>265</v>
      </c>
      <c r="E11" s="69" t="s">
        <v>266</v>
      </c>
      <c r="F11" s="69" t="s">
        <v>267</v>
      </c>
      <c r="G11" s="69" t="s">
        <v>268</v>
      </c>
      <c r="H11" s="69" t="s">
        <v>269</v>
      </c>
      <c r="I11" s="69" t="s">
        <v>270</v>
      </c>
      <c r="J11" s="90" t="s">
        <v>271</v>
      </c>
      <c r="K11" s="92" t="s">
        <v>275</v>
      </c>
      <c r="L11" s="82" t="s">
        <v>272</v>
      </c>
      <c r="M11" s="94" t="s">
        <v>273</v>
      </c>
      <c r="N11" s="69" t="s">
        <v>274</v>
      </c>
      <c r="O11" s="34" t="s">
        <v>78</v>
      </c>
      <c r="P11" s="81" t="s">
        <v>256</v>
      </c>
      <c r="Q11" s="81"/>
      <c r="R11" s="81"/>
      <c r="S11" s="81"/>
    </row>
    <row r="12" spans="1:19" ht="39" customHeight="1" x14ac:dyDescent="0.15">
      <c r="A12" s="78"/>
      <c r="B12" s="70"/>
      <c r="C12" s="70"/>
      <c r="D12" s="70"/>
      <c r="E12" s="70"/>
      <c r="F12" s="70"/>
      <c r="G12" s="70"/>
      <c r="H12" s="70"/>
      <c r="I12" s="70"/>
      <c r="J12" s="91"/>
      <c r="K12" s="93"/>
      <c r="L12" s="83"/>
      <c r="M12" s="95"/>
      <c r="N12" s="70"/>
      <c r="O12" s="38" t="s">
        <v>281</v>
      </c>
      <c r="P12" s="35" t="s">
        <v>6</v>
      </c>
      <c r="Q12" s="35" t="s">
        <v>7</v>
      </c>
      <c r="R12" s="35" t="s">
        <v>90</v>
      </c>
      <c r="S12" s="36" t="s">
        <v>91</v>
      </c>
    </row>
    <row r="13" spans="1:19" s="41" customFormat="1" ht="22.5" customHeight="1" thickBot="1" x14ac:dyDescent="0.2">
      <c r="A13" s="54" t="s">
        <v>8</v>
      </c>
      <c r="B13" s="55" t="s">
        <v>69</v>
      </c>
      <c r="C13" s="55" t="s">
        <v>70</v>
      </c>
      <c r="D13" s="55" t="s">
        <v>71</v>
      </c>
      <c r="E13" s="55" t="s">
        <v>72</v>
      </c>
      <c r="F13" s="55">
        <v>25</v>
      </c>
      <c r="G13" s="55" t="s">
        <v>277</v>
      </c>
      <c r="H13" s="55" t="s">
        <v>276</v>
      </c>
      <c r="I13" s="56" t="s">
        <v>278</v>
      </c>
      <c r="J13" s="57">
        <v>145</v>
      </c>
      <c r="K13" s="61">
        <v>30</v>
      </c>
      <c r="L13" s="62" t="str">
        <f>VLOOKUP(F13,階級リスト!$A$3:$C$143,3,0)</f>
        <v>体重制限無し</v>
      </c>
      <c r="M13" s="58">
        <v>10</v>
      </c>
      <c r="N13" s="56" t="s">
        <v>11</v>
      </c>
      <c r="O13" s="59" t="s">
        <v>262</v>
      </c>
      <c r="P13" s="56">
        <v>2018</v>
      </c>
      <c r="Q13" s="56" t="s">
        <v>259</v>
      </c>
      <c r="R13" s="54" t="s">
        <v>279</v>
      </c>
      <c r="S13" s="60" t="s">
        <v>92</v>
      </c>
    </row>
    <row r="14" spans="1:19" s="49" customFormat="1" ht="22.5" customHeight="1" thickTop="1" x14ac:dyDescent="0.15">
      <c r="A14" s="42">
        <v>1</v>
      </c>
      <c r="B14" s="42"/>
      <c r="C14" s="42"/>
      <c r="D14" s="42"/>
      <c r="E14" s="42"/>
      <c r="F14" s="43"/>
      <c r="G14" s="43" t="e">
        <f>VLOOKUP(F14,階級リスト!$A$3:$B$143,2,0)</f>
        <v>#N/A</v>
      </c>
      <c r="H14" s="44"/>
      <c r="I14" s="44"/>
      <c r="J14" s="45"/>
      <c r="K14" s="63"/>
      <c r="L14" s="64" t="e">
        <f>VLOOKUP(F14,階級リスト!$A$3:$C$143,3,0)</f>
        <v>#N/A</v>
      </c>
      <c r="M14" s="46"/>
      <c r="N14" s="44"/>
      <c r="O14" s="47"/>
      <c r="P14" s="48"/>
      <c r="Q14" s="48"/>
      <c r="R14" s="42"/>
      <c r="S14" s="48"/>
    </row>
    <row r="15" spans="1:19" s="49" customFormat="1" ht="22.5" customHeight="1" x14ac:dyDescent="0.15">
      <c r="A15" s="50">
        <v>2</v>
      </c>
      <c r="B15" s="50"/>
      <c r="C15" s="50"/>
      <c r="D15" s="50"/>
      <c r="E15" s="42"/>
      <c r="F15" s="42"/>
      <c r="G15" s="43" t="e">
        <f>VLOOKUP(F15,階級リスト!$A$3:$B$143,2,0)</f>
        <v>#N/A</v>
      </c>
      <c r="H15" s="44"/>
      <c r="I15" s="44"/>
      <c r="J15" s="51"/>
      <c r="K15" s="65"/>
      <c r="L15" s="64" t="e">
        <f>VLOOKUP(F15,階級リスト!$A$3:$C$143,3,0)</f>
        <v>#N/A</v>
      </c>
      <c r="M15" s="52"/>
      <c r="N15" s="44"/>
      <c r="O15" s="47"/>
      <c r="P15" s="53"/>
      <c r="Q15" s="53"/>
      <c r="R15" s="50"/>
      <c r="S15" s="53"/>
    </row>
    <row r="16" spans="1:19" s="49" customFormat="1" ht="22.5" customHeight="1" x14ac:dyDescent="0.15">
      <c r="A16" s="42">
        <v>3</v>
      </c>
      <c r="B16" s="50"/>
      <c r="C16" s="50"/>
      <c r="D16" s="50"/>
      <c r="E16" s="50"/>
      <c r="F16" s="43"/>
      <c r="G16" s="43" t="e">
        <f>VLOOKUP(F16,階級リスト!$A$3:$B$143,2,0)</f>
        <v>#N/A</v>
      </c>
      <c r="H16" s="44"/>
      <c r="I16" s="44"/>
      <c r="J16" s="51"/>
      <c r="K16" s="65"/>
      <c r="L16" s="64" t="e">
        <f>VLOOKUP(F16,階級リスト!$A$3:$C$143,3,0)</f>
        <v>#N/A</v>
      </c>
      <c r="M16" s="52"/>
      <c r="N16" s="44"/>
      <c r="O16" s="47"/>
      <c r="P16" s="53"/>
      <c r="Q16" s="53"/>
      <c r="R16" s="50"/>
      <c r="S16" s="53"/>
    </row>
    <row r="17" spans="1:19" s="49" customFormat="1" ht="22.5" customHeight="1" x14ac:dyDescent="0.15">
      <c r="A17" s="50">
        <v>4</v>
      </c>
      <c r="B17" s="50"/>
      <c r="C17" s="50"/>
      <c r="D17" s="50"/>
      <c r="E17" s="42"/>
      <c r="F17" s="42"/>
      <c r="G17" s="43" t="e">
        <f>VLOOKUP(F17,階級リスト!$A$3:$B$143,2,0)</f>
        <v>#N/A</v>
      </c>
      <c r="H17" s="44"/>
      <c r="I17" s="44"/>
      <c r="J17" s="51"/>
      <c r="K17" s="65"/>
      <c r="L17" s="64" t="e">
        <f>VLOOKUP(F17,階級リスト!$A$3:$C$143,3,0)</f>
        <v>#N/A</v>
      </c>
      <c r="M17" s="52"/>
      <c r="N17" s="44"/>
      <c r="O17" s="47"/>
      <c r="P17" s="53"/>
      <c r="Q17" s="53"/>
      <c r="R17" s="50"/>
      <c r="S17" s="53"/>
    </row>
    <row r="18" spans="1:19" s="49" customFormat="1" ht="22.5" customHeight="1" x14ac:dyDescent="0.15">
      <c r="A18" s="42">
        <v>5</v>
      </c>
      <c r="B18" s="50"/>
      <c r="C18" s="50"/>
      <c r="D18" s="50"/>
      <c r="E18" s="50"/>
      <c r="F18" s="43"/>
      <c r="G18" s="43" t="e">
        <f>VLOOKUP(F18,階級リスト!$A$3:$B$143,2,0)</f>
        <v>#N/A</v>
      </c>
      <c r="H18" s="44"/>
      <c r="I18" s="44"/>
      <c r="J18" s="51"/>
      <c r="K18" s="65"/>
      <c r="L18" s="64" t="e">
        <f>VLOOKUP(F18,階級リスト!$A$3:$C$143,3,0)</f>
        <v>#N/A</v>
      </c>
      <c r="M18" s="52"/>
      <c r="N18" s="44"/>
      <c r="O18" s="47"/>
      <c r="P18" s="53"/>
      <c r="Q18" s="53"/>
      <c r="R18" s="50"/>
      <c r="S18" s="53"/>
    </row>
    <row r="19" spans="1:19" s="49" customFormat="1" ht="22.5" customHeight="1" x14ac:dyDescent="0.15">
      <c r="A19" s="50">
        <v>6</v>
      </c>
      <c r="B19" s="50"/>
      <c r="C19" s="50"/>
      <c r="D19" s="50"/>
      <c r="E19" s="42"/>
      <c r="F19" s="42"/>
      <c r="G19" s="43" t="e">
        <f>VLOOKUP(F19,階級リスト!$A$3:$B$143,2,0)</f>
        <v>#N/A</v>
      </c>
      <c r="H19" s="44"/>
      <c r="I19" s="44"/>
      <c r="J19" s="51"/>
      <c r="K19" s="65"/>
      <c r="L19" s="64" t="e">
        <f>VLOOKUP(F19,階級リスト!$A$3:$C$143,3,0)</f>
        <v>#N/A</v>
      </c>
      <c r="M19" s="52"/>
      <c r="N19" s="44"/>
      <c r="O19" s="47"/>
      <c r="P19" s="53"/>
      <c r="Q19" s="53"/>
      <c r="R19" s="50"/>
      <c r="S19" s="53"/>
    </row>
    <row r="20" spans="1:19" s="49" customFormat="1" ht="22.5" customHeight="1" x14ac:dyDescent="0.15">
      <c r="A20" s="42">
        <v>7</v>
      </c>
      <c r="B20" s="50"/>
      <c r="C20" s="50"/>
      <c r="D20" s="50"/>
      <c r="E20" s="50"/>
      <c r="F20" s="43"/>
      <c r="G20" s="43" t="e">
        <f>VLOOKUP(F20,階級リスト!$A$3:$B$143,2,0)</f>
        <v>#N/A</v>
      </c>
      <c r="H20" s="44"/>
      <c r="I20" s="44"/>
      <c r="J20" s="51"/>
      <c r="K20" s="65"/>
      <c r="L20" s="64" t="e">
        <f>VLOOKUP(F20,階級リスト!$A$3:$C$143,3,0)</f>
        <v>#N/A</v>
      </c>
      <c r="M20" s="52"/>
      <c r="N20" s="44"/>
      <c r="O20" s="47"/>
      <c r="P20" s="53"/>
      <c r="Q20" s="53"/>
      <c r="R20" s="50"/>
      <c r="S20" s="53"/>
    </row>
    <row r="21" spans="1:19" s="49" customFormat="1" ht="22.5" customHeight="1" x14ac:dyDescent="0.15">
      <c r="A21" s="50">
        <v>8</v>
      </c>
      <c r="B21" s="50"/>
      <c r="C21" s="50"/>
      <c r="D21" s="50"/>
      <c r="E21" s="42"/>
      <c r="F21" s="42"/>
      <c r="G21" s="43" t="e">
        <f>VLOOKUP(F21,階級リスト!$A$3:$B$143,2,0)</f>
        <v>#N/A</v>
      </c>
      <c r="H21" s="44"/>
      <c r="I21" s="44"/>
      <c r="J21" s="51"/>
      <c r="K21" s="65"/>
      <c r="L21" s="64" t="e">
        <f>VLOOKUP(F21,階級リスト!$A$3:$C$143,3,0)</f>
        <v>#N/A</v>
      </c>
      <c r="M21" s="52"/>
      <c r="N21" s="44"/>
      <c r="O21" s="47"/>
      <c r="P21" s="53"/>
      <c r="Q21" s="53"/>
      <c r="R21" s="50"/>
      <c r="S21" s="53"/>
    </row>
    <row r="22" spans="1:19" s="49" customFormat="1" ht="22.5" customHeight="1" x14ac:dyDescent="0.15">
      <c r="A22" s="42">
        <v>9</v>
      </c>
      <c r="B22" s="50"/>
      <c r="C22" s="50"/>
      <c r="D22" s="50"/>
      <c r="E22" s="50"/>
      <c r="F22" s="43"/>
      <c r="G22" s="43" t="e">
        <f>VLOOKUP(F22,階級リスト!$A$3:$B$143,2,0)</f>
        <v>#N/A</v>
      </c>
      <c r="H22" s="44"/>
      <c r="I22" s="44"/>
      <c r="J22" s="51"/>
      <c r="K22" s="65"/>
      <c r="L22" s="64" t="e">
        <f>VLOOKUP(F22,階級リスト!$A$3:$C$143,3,0)</f>
        <v>#N/A</v>
      </c>
      <c r="M22" s="52"/>
      <c r="N22" s="44"/>
      <c r="O22" s="47"/>
      <c r="P22" s="53"/>
      <c r="Q22" s="53"/>
      <c r="R22" s="50"/>
      <c r="S22" s="53"/>
    </row>
    <row r="23" spans="1:19" s="49" customFormat="1" ht="22.5" customHeight="1" x14ac:dyDescent="0.15">
      <c r="A23" s="50">
        <v>10</v>
      </c>
      <c r="B23" s="50"/>
      <c r="C23" s="50"/>
      <c r="D23" s="50"/>
      <c r="E23" s="42"/>
      <c r="F23" s="42"/>
      <c r="G23" s="43" t="e">
        <f>VLOOKUP(F23,階級リスト!$A$3:$B$143,2,0)</f>
        <v>#N/A</v>
      </c>
      <c r="H23" s="44"/>
      <c r="I23" s="44"/>
      <c r="J23" s="51"/>
      <c r="K23" s="65"/>
      <c r="L23" s="64" t="e">
        <f>VLOOKUP(F23,階級リスト!$A$3:$C$143,3,0)</f>
        <v>#N/A</v>
      </c>
      <c r="M23" s="52"/>
      <c r="N23" s="44"/>
      <c r="O23" s="47"/>
      <c r="P23" s="53"/>
      <c r="Q23" s="53"/>
      <c r="R23" s="50"/>
      <c r="S23" s="53"/>
    </row>
    <row r="24" spans="1:19" s="49" customFormat="1" ht="22.5" customHeight="1" x14ac:dyDescent="0.15">
      <c r="A24" s="42">
        <v>11</v>
      </c>
      <c r="B24" s="50"/>
      <c r="C24" s="50"/>
      <c r="D24" s="50"/>
      <c r="E24" s="50"/>
      <c r="F24" s="43"/>
      <c r="G24" s="43" t="e">
        <f>VLOOKUP(F24,階級リスト!$A$3:$B$143,2,0)</f>
        <v>#N/A</v>
      </c>
      <c r="H24" s="44"/>
      <c r="I24" s="44"/>
      <c r="J24" s="51"/>
      <c r="K24" s="65"/>
      <c r="L24" s="64" t="e">
        <f>VLOOKUP(F24,階級リスト!$A$3:$C$143,3,0)</f>
        <v>#N/A</v>
      </c>
      <c r="M24" s="52"/>
      <c r="N24" s="44"/>
      <c r="O24" s="47"/>
      <c r="P24" s="53"/>
      <c r="Q24" s="53"/>
      <c r="R24" s="50"/>
      <c r="S24" s="53"/>
    </row>
    <row r="25" spans="1:19" s="49" customFormat="1" ht="22.5" customHeight="1" x14ac:dyDescent="0.15">
      <c r="A25" s="50">
        <v>12</v>
      </c>
      <c r="B25" s="50"/>
      <c r="C25" s="50"/>
      <c r="D25" s="50"/>
      <c r="E25" s="42"/>
      <c r="F25" s="42"/>
      <c r="G25" s="43" t="e">
        <f>VLOOKUP(F25,階級リスト!$A$3:$B$143,2,0)</f>
        <v>#N/A</v>
      </c>
      <c r="H25" s="44"/>
      <c r="I25" s="44"/>
      <c r="J25" s="51"/>
      <c r="K25" s="65"/>
      <c r="L25" s="64" t="e">
        <f>VLOOKUP(F25,階級リスト!$A$3:$C$143,3,0)</f>
        <v>#N/A</v>
      </c>
      <c r="M25" s="52"/>
      <c r="N25" s="44"/>
      <c r="O25" s="47"/>
      <c r="P25" s="53"/>
      <c r="Q25" s="53"/>
      <c r="R25" s="50"/>
      <c r="S25" s="53"/>
    </row>
    <row r="26" spans="1:19" s="49" customFormat="1" ht="22.5" customHeight="1" x14ac:dyDescent="0.15">
      <c r="A26" s="42">
        <v>13</v>
      </c>
      <c r="B26" s="50"/>
      <c r="C26" s="50"/>
      <c r="D26" s="50"/>
      <c r="E26" s="50"/>
      <c r="F26" s="43"/>
      <c r="G26" s="43" t="e">
        <f>VLOOKUP(F26,階級リスト!$A$3:$B$143,2,0)</f>
        <v>#N/A</v>
      </c>
      <c r="H26" s="44"/>
      <c r="I26" s="44"/>
      <c r="J26" s="51"/>
      <c r="K26" s="65"/>
      <c r="L26" s="64" t="e">
        <f>VLOOKUP(F26,階級リスト!$A$3:$C$143,3,0)</f>
        <v>#N/A</v>
      </c>
      <c r="M26" s="52"/>
      <c r="N26" s="44"/>
      <c r="O26" s="47"/>
      <c r="P26" s="53"/>
      <c r="Q26" s="53"/>
      <c r="R26" s="50"/>
      <c r="S26" s="53"/>
    </row>
    <row r="27" spans="1:19" s="49" customFormat="1" ht="22.5" customHeight="1" x14ac:dyDescent="0.15">
      <c r="A27" s="50">
        <v>14</v>
      </c>
      <c r="B27" s="50"/>
      <c r="C27" s="50"/>
      <c r="D27" s="50"/>
      <c r="E27" s="42"/>
      <c r="F27" s="42"/>
      <c r="G27" s="43" t="e">
        <f>VLOOKUP(F27,階級リスト!$A$3:$B$143,2,0)</f>
        <v>#N/A</v>
      </c>
      <c r="H27" s="44"/>
      <c r="I27" s="44"/>
      <c r="J27" s="51"/>
      <c r="K27" s="65"/>
      <c r="L27" s="64" t="e">
        <f>VLOOKUP(F27,階級リスト!$A$3:$C$143,3,0)</f>
        <v>#N/A</v>
      </c>
      <c r="M27" s="52"/>
      <c r="N27" s="44"/>
      <c r="O27" s="47"/>
      <c r="P27" s="53"/>
      <c r="Q27" s="53"/>
      <c r="R27" s="50"/>
      <c r="S27" s="53"/>
    </row>
    <row r="28" spans="1:19" s="49" customFormat="1" ht="22.5" customHeight="1" x14ac:dyDescent="0.15">
      <c r="A28" s="42">
        <v>15</v>
      </c>
      <c r="B28" s="50"/>
      <c r="C28" s="50"/>
      <c r="D28" s="50"/>
      <c r="E28" s="50"/>
      <c r="F28" s="43"/>
      <c r="G28" s="43" t="e">
        <f>VLOOKUP(F28,階級リスト!$A$3:$B$143,2,0)</f>
        <v>#N/A</v>
      </c>
      <c r="H28" s="44"/>
      <c r="I28" s="44"/>
      <c r="J28" s="51"/>
      <c r="K28" s="65"/>
      <c r="L28" s="64" t="e">
        <f>VLOOKUP(F28,階級リスト!$A$3:$C$143,3,0)</f>
        <v>#N/A</v>
      </c>
      <c r="M28" s="52"/>
      <c r="N28" s="44"/>
      <c r="O28" s="47"/>
      <c r="P28" s="53"/>
      <c r="Q28" s="53"/>
      <c r="R28" s="50"/>
      <c r="S28" s="53"/>
    </row>
    <row r="29" spans="1:19" s="49" customFormat="1" ht="22.5" customHeight="1" x14ac:dyDescent="0.15">
      <c r="A29" s="50">
        <v>16</v>
      </c>
      <c r="B29" s="50"/>
      <c r="C29" s="50"/>
      <c r="D29" s="50"/>
      <c r="E29" s="42"/>
      <c r="F29" s="42"/>
      <c r="G29" s="43" t="e">
        <f>VLOOKUP(F29,階級リスト!$A$3:$B$143,2,0)</f>
        <v>#N/A</v>
      </c>
      <c r="H29" s="44"/>
      <c r="I29" s="44"/>
      <c r="J29" s="51"/>
      <c r="K29" s="65"/>
      <c r="L29" s="64" t="e">
        <f>VLOOKUP(F29,階級リスト!$A$3:$C$143,3,0)</f>
        <v>#N/A</v>
      </c>
      <c r="M29" s="52"/>
      <c r="N29" s="44"/>
      <c r="O29" s="47"/>
      <c r="P29" s="53"/>
      <c r="Q29" s="53"/>
      <c r="R29" s="50"/>
      <c r="S29" s="53"/>
    </row>
    <row r="30" spans="1:19" s="49" customFormat="1" ht="22.5" customHeight="1" x14ac:dyDescent="0.15">
      <c r="A30" s="42">
        <v>17</v>
      </c>
      <c r="B30" s="50"/>
      <c r="C30" s="50"/>
      <c r="D30" s="50"/>
      <c r="E30" s="50"/>
      <c r="F30" s="43"/>
      <c r="G30" s="43" t="e">
        <f>VLOOKUP(F30,階級リスト!$A$3:$B$143,2,0)</f>
        <v>#N/A</v>
      </c>
      <c r="H30" s="44"/>
      <c r="I30" s="44"/>
      <c r="J30" s="51"/>
      <c r="K30" s="65"/>
      <c r="L30" s="64" t="e">
        <f>VLOOKUP(F30,階級リスト!$A$3:$C$143,3,0)</f>
        <v>#N/A</v>
      </c>
      <c r="M30" s="52"/>
      <c r="N30" s="44"/>
      <c r="O30" s="47"/>
      <c r="P30" s="53"/>
      <c r="Q30" s="53"/>
      <c r="R30" s="50"/>
      <c r="S30" s="53"/>
    </row>
    <row r="31" spans="1:19" s="49" customFormat="1" ht="22.5" customHeight="1" x14ac:dyDescent="0.15">
      <c r="A31" s="50">
        <v>18</v>
      </c>
      <c r="B31" s="50"/>
      <c r="C31" s="50"/>
      <c r="D31" s="50"/>
      <c r="E31" s="42"/>
      <c r="F31" s="42"/>
      <c r="G31" s="43" t="e">
        <f>VLOOKUP(F31,階級リスト!$A$3:$B$143,2,0)</f>
        <v>#N/A</v>
      </c>
      <c r="H31" s="44"/>
      <c r="I31" s="44"/>
      <c r="J31" s="51"/>
      <c r="K31" s="65"/>
      <c r="L31" s="64" t="e">
        <f>VLOOKUP(F31,階級リスト!$A$3:$C$143,3,0)</f>
        <v>#N/A</v>
      </c>
      <c r="M31" s="52"/>
      <c r="N31" s="44"/>
      <c r="O31" s="47"/>
      <c r="P31" s="53"/>
      <c r="Q31" s="53"/>
      <c r="R31" s="50"/>
      <c r="S31" s="53"/>
    </row>
    <row r="32" spans="1:19" s="49" customFormat="1" ht="22.5" customHeight="1" x14ac:dyDescent="0.15">
      <c r="A32" s="42">
        <v>19</v>
      </c>
      <c r="B32" s="50"/>
      <c r="C32" s="50"/>
      <c r="D32" s="50"/>
      <c r="E32" s="50"/>
      <c r="F32" s="43"/>
      <c r="G32" s="43" t="e">
        <f>VLOOKUP(F32,階級リスト!$A$3:$B$143,2,0)</f>
        <v>#N/A</v>
      </c>
      <c r="H32" s="44"/>
      <c r="I32" s="44"/>
      <c r="J32" s="51"/>
      <c r="K32" s="65"/>
      <c r="L32" s="64" t="e">
        <f>VLOOKUP(F32,階級リスト!$A$3:$C$143,3,0)</f>
        <v>#N/A</v>
      </c>
      <c r="M32" s="52"/>
      <c r="N32" s="44"/>
      <c r="O32" s="47"/>
      <c r="P32" s="53"/>
      <c r="Q32" s="53"/>
      <c r="R32" s="50"/>
      <c r="S32" s="53"/>
    </row>
    <row r="33" spans="1:19" s="49" customFormat="1" ht="22.5" customHeight="1" x14ac:dyDescent="0.15">
      <c r="A33" s="50">
        <v>20</v>
      </c>
      <c r="B33" s="50"/>
      <c r="C33" s="50"/>
      <c r="D33" s="50"/>
      <c r="E33" s="42"/>
      <c r="F33" s="42"/>
      <c r="G33" s="43" t="e">
        <f>VLOOKUP(F33,階級リスト!$A$3:$B$143,2,0)</f>
        <v>#N/A</v>
      </c>
      <c r="H33" s="44"/>
      <c r="I33" s="44"/>
      <c r="J33" s="51"/>
      <c r="K33" s="65"/>
      <c r="L33" s="64" t="e">
        <f>VLOOKUP(F33,階級リスト!$A$3:$C$143,3,0)</f>
        <v>#N/A</v>
      </c>
      <c r="M33" s="52"/>
      <c r="N33" s="44"/>
      <c r="O33" s="47"/>
      <c r="P33" s="53"/>
      <c r="Q33" s="53"/>
      <c r="R33" s="50"/>
      <c r="S33" s="53"/>
    </row>
    <row r="34" spans="1:19" s="49" customFormat="1" ht="22.5" customHeight="1" x14ac:dyDescent="0.15">
      <c r="A34" s="42">
        <v>21</v>
      </c>
      <c r="B34" s="50"/>
      <c r="C34" s="50"/>
      <c r="D34" s="50"/>
      <c r="E34" s="50"/>
      <c r="F34" s="43"/>
      <c r="G34" s="43" t="e">
        <f>VLOOKUP(F34,階級リスト!$A$3:$B$143,2,0)</f>
        <v>#N/A</v>
      </c>
      <c r="H34" s="44"/>
      <c r="I34" s="44"/>
      <c r="J34" s="51"/>
      <c r="K34" s="65"/>
      <c r="L34" s="64" t="e">
        <f>VLOOKUP(F34,階級リスト!$A$3:$C$143,3,0)</f>
        <v>#N/A</v>
      </c>
      <c r="M34" s="52"/>
      <c r="N34" s="44"/>
      <c r="O34" s="47"/>
      <c r="P34" s="53"/>
      <c r="Q34" s="53"/>
      <c r="R34" s="50"/>
      <c r="S34" s="53"/>
    </row>
    <row r="35" spans="1:19" s="49" customFormat="1" ht="22.5" customHeight="1" x14ac:dyDescent="0.15">
      <c r="A35" s="50">
        <v>22</v>
      </c>
      <c r="B35" s="50"/>
      <c r="C35" s="50"/>
      <c r="D35" s="50"/>
      <c r="E35" s="42"/>
      <c r="F35" s="42"/>
      <c r="G35" s="43" t="e">
        <f>VLOOKUP(F35,階級リスト!$A$3:$B$143,2,0)</f>
        <v>#N/A</v>
      </c>
      <c r="H35" s="44"/>
      <c r="I35" s="44"/>
      <c r="J35" s="51"/>
      <c r="K35" s="65"/>
      <c r="L35" s="64" t="e">
        <f>VLOOKUP(F35,階級リスト!$A$3:$C$143,3,0)</f>
        <v>#N/A</v>
      </c>
      <c r="M35" s="52"/>
      <c r="N35" s="44"/>
      <c r="O35" s="47"/>
      <c r="P35" s="53"/>
      <c r="Q35" s="53"/>
      <c r="R35" s="50"/>
      <c r="S35" s="53"/>
    </row>
    <row r="36" spans="1:19" s="49" customFormat="1" ht="22.5" customHeight="1" x14ac:dyDescent="0.15">
      <c r="A36" s="42">
        <v>23</v>
      </c>
      <c r="B36" s="50"/>
      <c r="C36" s="50"/>
      <c r="D36" s="50"/>
      <c r="E36" s="50"/>
      <c r="F36" s="43"/>
      <c r="G36" s="43" t="e">
        <f>VLOOKUP(F36,階級リスト!$A$3:$B$143,2,0)</f>
        <v>#N/A</v>
      </c>
      <c r="H36" s="44"/>
      <c r="I36" s="44"/>
      <c r="J36" s="51"/>
      <c r="K36" s="65"/>
      <c r="L36" s="64" t="e">
        <f>VLOOKUP(F36,階級リスト!$A$3:$C$143,3,0)</f>
        <v>#N/A</v>
      </c>
      <c r="M36" s="52"/>
      <c r="N36" s="44"/>
      <c r="O36" s="47"/>
      <c r="P36" s="53"/>
      <c r="Q36" s="53"/>
      <c r="R36" s="50"/>
      <c r="S36" s="53"/>
    </row>
    <row r="37" spans="1:19" s="49" customFormat="1" ht="22.5" customHeight="1" x14ac:dyDescent="0.15">
      <c r="A37" s="50">
        <v>24</v>
      </c>
      <c r="B37" s="50"/>
      <c r="C37" s="50"/>
      <c r="D37" s="50"/>
      <c r="E37" s="42"/>
      <c r="F37" s="42"/>
      <c r="G37" s="43" t="e">
        <f>VLOOKUP(F37,階級リスト!$A$3:$B$143,2,0)</f>
        <v>#N/A</v>
      </c>
      <c r="H37" s="44"/>
      <c r="I37" s="44"/>
      <c r="J37" s="51"/>
      <c r="K37" s="65"/>
      <c r="L37" s="64" t="e">
        <f>VLOOKUP(F37,階級リスト!$A$3:$C$143,3,0)</f>
        <v>#N/A</v>
      </c>
      <c r="M37" s="52"/>
      <c r="N37" s="44"/>
      <c r="O37" s="47"/>
      <c r="P37" s="53"/>
      <c r="Q37" s="53"/>
      <c r="R37" s="50"/>
      <c r="S37" s="53"/>
    </row>
    <row r="38" spans="1:19" s="49" customFormat="1" ht="22.5" customHeight="1" x14ac:dyDescent="0.15">
      <c r="A38" s="42">
        <v>25</v>
      </c>
      <c r="B38" s="50"/>
      <c r="C38" s="50"/>
      <c r="D38" s="50"/>
      <c r="E38" s="50"/>
      <c r="F38" s="43"/>
      <c r="G38" s="43" t="e">
        <f>VLOOKUP(F38,階級リスト!$A$3:$B$143,2,0)</f>
        <v>#N/A</v>
      </c>
      <c r="H38" s="44"/>
      <c r="I38" s="44"/>
      <c r="J38" s="51"/>
      <c r="K38" s="65"/>
      <c r="L38" s="64" t="e">
        <f>VLOOKUP(F38,階級リスト!$A$3:$C$143,3,0)</f>
        <v>#N/A</v>
      </c>
      <c r="M38" s="52"/>
      <c r="N38" s="44"/>
      <c r="O38" s="47"/>
      <c r="P38" s="53"/>
      <c r="Q38" s="53"/>
      <c r="R38" s="50"/>
      <c r="S38" s="53"/>
    </row>
    <row r="39" spans="1:19" s="49" customFormat="1" ht="22.5" customHeight="1" x14ac:dyDescent="0.15">
      <c r="A39" s="50">
        <v>26</v>
      </c>
      <c r="B39" s="50"/>
      <c r="C39" s="50"/>
      <c r="D39" s="50"/>
      <c r="E39" s="42"/>
      <c r="F39" s="42"/>
      <c r="G39" s="43" t="e">
        <f>VLOOKUP(F39,階級リスト!$A$3:$B$143,2,0)</f>
        <v>#N/A</v>
      </c>
      <c r="H39" s="44"/>
      <c r="I39" s="44"/>
      <c r="J39" s="51"/>
      <c r="K39" s="65"/>
      <c r="L39" s="64" t="e">
        <f>VLOOKUP(F39,階級リスト!$A$3:$C$143,3,0)</f>
        <v>#N/A</v>
      </c>
      <c r="M39" s="52"/>
      <c r="N39" s="44"/>
      <c r="O39" s="47"/>
      <c r="P39" s="53"/>
      <c r="Q39" s="53"/>
      <c r="R39" s="50"/>
      <c r="S39" s="53"/>
    </row>
    <row r="40" spans="1:19" s="49" customFormat="1" ht="22.5" customHeight="1" x14ac:dyDescent="0.15">
      <c r="A40" s="42">
        <v>27</v>
      </c>
      <c r="B40" s="50"/>
      <c r="C40" s="50"/>
      <c r="D40" s="50"/>
      <c r="E40" s="50"/>
      <c r="F40" s="43"/>
      <c r="G40" s="43" t="e">
        <f>VLOOKUP(F40,階級リスト!$A$3:$B$143,2,0)</f>
        <v>#N/A</v>
      </c>
      <c r="H40" s="44"/>
      <c r="I40" s="44"/>
      <c r="J40" s="51"/>
      <c r="K40" s="65"/>
      <c r="L40" s="64" t="e">
        <f>VLOOKUP(F40,階級リスト!$A$3:$C$143,3,0)</f>
        <v>#N/A</v>
      </c>
      <c r="M40" s="52"/>
      <c r="N40" s="44"/>
      <c r="O40" s="47"/>
      <c r="P40" s="53"/>
      <c r="Q40" s="53"/>
      <c r="R40" s="50"/>
      <c r="S40" s="53"/>
    </row>
    <row r="41" spans="1:19" s="49" customFormat="1" ht="22.5" customHeight="1" x14ac:dyDescent="0.15">
      <c r="A41" s="50">
        <v>28</v>
      </c>
      <c r="B41" s="50"/>
      <c r="C41" s="50"/>
      <c r="D41" s="50"/>
      <c r="E41" s="42"/>
      <c r="F41" s="42"/>
      <c r="G41" s="43" t="e">
        <f>VLOOKUP(F41,階級リスト!$A$3:$B$143,2,0)</f>
        <v>#N/A</v>
      </c>
      <c r="H41" s="44"/>
      <c r="I41" s="44"/>
      <c r="J41" s="51"/>
      <c r="K41" s="65"/>
      <c r="L41" s="64" t="e">
        <f>VLOOKUP(F41,階級リスト!$A$3:$C$143,3,0)</f>
        <v>#N/A</v>
      </c>
      <c r="M41" s="52"/>
      <c r="N41" s="44"/>
      <c r="O41" s="47"/>
      <c r="P41" s="53"/>
      <c r="Q41" s="53"/>
      <c r="R41" s="50"/>
      <c r="S41" s="53"/>
    </row>
    <row r="42" spans="1:19" s="49" customFormat="1" ht="22.5" customHeight="1" x14ac:dyDescent="0.15">
      <c r="A42" s="42">
        <v>29</v>
      </c>
      <c r="B42" s="50"/>
      <c r="C42" s="50"/>
      <c r="D42" s="50"/>
      <c r="E42" s="50"/>
      <c r="F42" s="43"/>
      <c r="G42" s="43" t="e">
        <f>VLOOKUP(F42,階級リスト!$A$3:$B$143,2,0)</f>
        <v>#N/A</v>
      </c>
      <c r="H42" s="44"/>
      <c r="I42" s="44"/>
      <c r="J42" s="51"/>
      <c r="K42" s="65"/>
      <c r="L42" s="64" t="e">
        <f>VLOOKUP(F42,階級リスト!$A$3:$C$143,3,0)</f>
        <v>#N/A</v>
      </c>
      <c r="M42" s="52"/>
      <c r="N42" s="44"/>
      <c r="O42" s="47"/>
      <c r="P42" s="53"/>
      <c r="Q42" s="53"/>
      <c r="R42" s="50"/>
      <c r="S42" s="53"/>
    </row>
    <row r="43" spans="1:19" s="49" customFormat="1" ht="22.5" customHeight="1" x14ac:dyDescent="0.15">
      <c r="A43" s="50">
        <v>30</v>
      </c>
      <c r="B43" s="50"/>
      <c r="C43" s="50"/>
      <c r="D43" s="50"/>
      <c r="E43" s="42"/>
      <c r="F43" s="42"/>
      <c r="G43" s="43" t="e">
        <f>VLOOKUP(F43,階級リスト!$A$3:$B$143,2,0)</f>
        <v>#N/A</v>
      </c>
      <c r="H43" s="44"/>
      <c r="I43" s="44"/>
      <c r="J43" s="51"/>
      <c r="K43" s="65"/>
      <c r="L43" s="64" t="e">
        <f>VLOOKUP(F43,階級リスト!$A$3:$C$143,3,0)</f>
        <v>#N/A</v>
      </c>
      <c r="M43" s="52"/>
      <c r="N43" s="44"/>
      <c r="O43" s="47"/>
      <c r="P43" s="53"/>
      <c r="Q43" s="53"/>
      <c r="R43" s="50"/>
      <c r="S43" s="53"/>
    </row>
    <row r="44" spans="1:19" s="49" customFormat="1" ht="22.5" customHeight="1" x14ac:dyDescent="0.15">
      <c r="A44" s="42">
        <v>31</v>
      </c>
      <c r="B44" s="50"/>
      <c r="C44" s="50"/>
      <c r="D44" s="50"/>
      <c r="E44" s="50"/>
      <c r="F44" s="43"/>
      <c r="G44" s="43" t="e">
        <f>VLOOKUP(F44,階級リスト!$A$3:$B$143,2,0)</f>
        <v>#N/A</v>
      </c>
      <c r="H44" s="44"/>
      <c r="I44" s="44"/>
      <c r="J44" s="51"/>
      <c r="K44" s="65"/>
      <c r="L44" s="64" t="e">
        <f>VLOOKUP(F44,階級リスト!$A$3:$C$143,3,0)</f>
        <v>#N/A</v>
      </c>
      <c r="M44" s="52"/>
      <c r="N44" s="44"/>
      <c r="O44" s="47"/>
      <c r="P44" s="53"/>
      <c r="Q44" s="53"/>
      <c r="R44" s="50"/>
      <c r="S44" s="53"/>
    </row>
    <row r="45" spans="1:19" s="49" customFormat="1" ht="22.5" customHeight="1" x14ac:dyDescent="0.15">
      <c r="A45" s="50">
        <v>32</v>
      </c>
      <c r="B45" s="50"/>
      <c r="C45" s="50"/>
      <c r="D45" s="50"/>
      <c r="E45" s="42"/>
      <c r="F45" s="42"/>
      <c r="G45" s="43" t="e">
        <f>VLOOKUP(F45,階級リスト!$A$3:$B$143,2,0)</f>
        <v>#N/A</v>
      </c>
      <c r="H45" s="44"/>
      <c r="I45" s="44"/>
      <c r="J45" s="51"/>
      <c r="K45" s="65"/>
      <c r="L45" s="64" t="e">
        <f>VLOOKUP(F45,階級リスト!$A$3:$C$143,3,0)</f>
        <v>#N/A</v>
      </c>
      <c r="M45" s="52"/>
      <c r="N45" s="44"/>
      <c r="O45" s="47"/>
      <c r="P45" s="53"/>
      <c r="Q45" s="53"/>
      <c r="R45" s="50"/>
      <c r="S45" s="53"/>
    </row>
    <row r="46" spans="1:19" s="49" customFormat="1" ht="22.5" customHeight="1" x14ac:dyDescent="0.15">
      <c r="A46" s="42">
        <v>33</v>
      </c>
      <c r="B46" s="50"/>
      <c r="C46" s="50"/>
      <c r="D46" s="50"/>
      <c r="E46" s="50"/>
      <c r="F46" s="43"/>
      <c r="G46" s="43" t="e">
        <f>VLOOKUP(F46,階級リスト!$A$3:$B$143,2,0)</f>
        <v>#N/A</v>
      </c>
      <c r="H46" s="44"/>
      <c r="I46" s="44"/>
      <c r="J46" s="51"/>
      <c r="K46" s="65"/>
      <c r="L46" s="64" t="e">
        <f>VLOOKUP(F46,階級リスト!$A$3:$C$143,3,0)</f>
        <v>#N/A</v>
      </c>
      <c r="M46" s="52"/>
      <c r="N46" s="44"/>
      <c r="O46" s="47"/>
      <c r="P46" s="53"/>
      <c r="Q46" s="53"/>
      <c r="R46" s="50"/>
      <c r="S46" s="53"/>
    </row>
    <row r="47" spans="1:19" s="49" customFormat="1" ht="22.5" customHeight="1" x14ac:dyDescent="0.15">
      <c r="A47" s="50">
        <v>34</v>
      </c>
      <c r="B47" s="50"/>
      <c r="C47" s="50"/>
      <c r="D47" s="50"/>
      <c r="E47" s="42"/>
      <c r="F47" s="42"/>
      <c r="G47" s="43" t="e">
        <f>VLOOKUP(F47,階級リスト!$A$3:$B$143,2,0)</f>
        <v>#N/A</v>
      </c>
      <c r="H47" s="44"/>
      <c r="I47" s="44"/>
      <c r="J47" s="51"/>
      <c r="K47" s="65"/>
      <c r="L47" s="64" t="e">
        <f>VLOOKUP(F47,階級リスト!$A$3:$C$143,3,0)</f>
        <v>#N/A</v>
      </c>
      <c r="M47" s="52"/>
      <c r="N47" s="44"/>
      <c r="O47" s="47"/>
      <c r="P47" s="53"/>
      <c r="Q47" s="53"/>
      <c r="R47" s="50"/>
      <c r="S47" s="53"/>
    </row>
    <row r="48" spans="1:19" s="49" customFormat="1" ht="22.5" customHeight="1" x14ac:dyDescent="0.15">
      <c r="A48" s="42">
        <v>35</v>
      </c>
      <c r="B48" s="50"/>
      <c r="C48" s="50"/>
      <c r="D48" s="50"/>
      <c r="E48" s="50"/>
      <c r="F48" s="43"/>
      <c r="G48" s="43" t="e">
        <f>VLOOKUP(F48,階級リスト!$A$3:$B$143,2,0)</f>
        <v>#N/A</v>
      </c>
      <c r="H48" s="44"/>
      <c r="I48" s="44"/>
      <c r="J48" s="51"/>
      <c r="K48" s="65"/>
      <c r="L48" s="64" t="e">
        <f>VLOOKUP(F48,階級リスト!$A$3:$C$143,3,0)</f>
        <v>#N/A</v>
      </c>
      <c r="M48" s="52"/>
      <c r="N48" s="44"/>
      <c r="O48" s="47"/>
      <c r="P48" s="53"/>
      <c r="Q48" s="53"/>
      <c r="R48" s="50"/>
      <c r="S48" s="53"/>
    </row>
    <row r="49" spans="1:19" s="49" customFormat="1" ht="22.5" customHeight="1" x14ac:dyDescent="0.15">
      <c r="A49" s="50">
        <v>36</v>
      </c>
      <c r="B49" s="50"/>
      <c r="C49" s="50"/>
      <c r="D49" s="50"/>
      <c r="E49" s="42"/>
      <c r="F49" s="42"/>
      <c r="G49" s="43" t="e">
        <f>VLOOKUP(F49,階級リスト!$A$3:$B$143,2,0)</f>
        <v>#N/A</v>
      </c>
      <c r="H49" s="44"/>
      <c r="I49" s="44"/>
      <c r="J49" s="51"/>
      <c r="K49" s="65"/>
      <c r="L49" s="64" t="e">
        <f>VLOOKUP(F49,階級リスト!$A$3:$C$143,3,0)</f>
        <v>#N/A</v>
      </c>
      <c r="M49" s="52"/>
      <c r="N49" s="44"/>
      <c r="O49" s="47"/>
      <c r="P49" s="53"/>
      <c r="Q49" s="53"/>
      <c r="R49" s="50"/>
      <c r="S49" s="53"/>
    </row>
    <row r="50" spans="1:19" s="49" customFormat="1" ht="22.5" customHeight="1" x14ac:dyDescent="0.15">
      <c r="A50" s="42">
        <v>37</v>
      </c>
      <c r="B50" s="50"/>
      <c r="C50" s="50"/>
      <c r="D50" s="50"/>
      <c r="E50" s="50"/>
      <c r="F50" s="43"/>
      <c r="G50" s="43" t="e">
        <f>VLOOKUP(F50,階級リスト!$A$3:$B$143,2,0)</f>
        <v>#N/A</v>
      </c>
      <c r="H50" s="44"/>
      <c r="I50" s="44"/>
      <c r="J50" s="51"/>
      <c r="K50" s="65"/>
      <c r="L50" s="64" t="e">
        <f>VLOOKUP(F50,階級リスト!$A$3:$C$143,3,0)</f>
        <v>#N/A</v>
      </c>
      <c r="M50" s="52"/>
      <c r="N50" s="44"/>
      <c r="O50" s="47"/>
      <c r="P50" s="53"/>
      <c r="Q50" s="53"/>
      <c r="R50" s="50"/>
      <c r="S50" s="53"/>
    </row>
    <row r="51" spans="1:19" s="49" customFormat="1" ht="22.5" customHeight="1" x14ac:dyDescent="0.15">
      <c r="A51" s="50">
        <v>38</v>
      </c>
      <c r="B51" s="50"/>
      <c r="C51" s="50"/>
      <c r="D51" s="50"/>
      <c r="E51" s="42"/>
      <c r="F51" s="42"/>
      <c r="G51" s="43" t="e">
        <f>VLOOKUP(F51,階級リスト!$A$3:$B$143,2,0)</f>
        <v>#N/A</v>
      </c>
      <c r="H51" s="44"/>
      <c r="I51" s="44"/>
      <c r="J51" s="51"/>
      <c r="K51" s="65"/>
      <c r="L51" s="64" t="e">
        <f>VLOOKUP(F51,階級リスト!$A$3:$C$143,3,0)</f>
        <v>#N/A</v>
      </c>
      <c r="M51" s="52"/>
      <c r="N51" s="44"/>
      <c r="O51" s="47"/>
      <c r="P51" s="53"/>
      <c r="Q51" s="53"/>
      <c r="R51" s="50"/>
      <c r="S51" s="53"/>
    </row>
    <row r="52" spans="1:19" s="49" customFormat="1" ht="22.5" customHeight="1" x14ac:dyDescent="0.15">
      <c r="A52" s="42">
        <v>39</v>
      </c>
      <c r="B52" s="50"/>
      <c r="C52" s="50"/>
      <c r="D52" s="50"/>
      <c r="E52" s="50"/>
      <c r="F52" s="43"/>
      <c r="G52" s="43" t="e">
        <f>VLOOKUP(F52,階級リスト!$A$3:$B$143,2,0)</f>
        <v>#N/A</v>
      </c>
      <c r="H52" s="44"/>
      <c r="I52" s="44"/>
      <c r="J52" s="51"/>
      <c r="K52" s="65"/>
      <c r="L52" s="64" t="e">
        <f>VLOOKUP(F52,階級リスト!$A$3:$C$143,3,0)</f>
        <v>#N/A</v>
      </c>
      <c r="M52" s="52"/>
      <c r="N52" s="44"/>
      <c r="O52" s="47"/>
      <c r="P52" s="53"/>
      <c r="Q52" s="53"/>
      <c r="R52" s="50"/>
      <c r="S52" s="53"/>
    </row>
    <row r="53" spans="1:19" s="49" customFormat="1" ht="22.5" customHeight="1" x14ac:dyDescent="0.15">
      <c r="A53" s="50">
        <v>40</v>
      </c>
      <c r="B53" s="50"/>
      <c r="C53" s="50"/>
      <c r="D53" s="50"/>
      <c r="E53" s="42"/>
      <c r="F53" s="42"/>
      <c r="G53" s="43" t="e">
        <f>VLOOKUP(F53,階級リスト!$A$3:$B$143,2,0)</f>
        <v>#N/A</v>
      </c>
      <c r="H53" s="44"/>
      <c r="I53" s="44"/>
      <c r="J53" s="51"/>
      <c r="K53" s="65"/>
      <c r="L53" s="64" t="e">
        <f>VLOOKUP(F53,階級リスト!$A$3:$C$143,3,0)</f>
        <v>#N/A</v>
      </c>
      <c r="M53" s="52"/>
      <c r="N53" s="44"/>
      <c r="O53" s="47"/>
      <c r="P53" s="53"/>
      <c r="Q53" s="53"/>
      <c r="R53" s="50"/>
      <c r="S53" s="53"/>
    </row>
    <row r="54" spans="1:19" s="49" customFormat="1" ht="22.5" customHeight="1" x14ac:dyDescent="0.15">
      <c r="A54" s="42">
        <v>41</v>
      </c>
      <c r="B54" s="50"/>
      <c r="C54" s="50"/>
      <c r="D54" s="50"/>
      <c r="E54" s="50"/>
      <c r="F54" s="43"/>
      <c r="G54" s="43" t="e">
        <f>VLOOKUP(F54,階級リスト!$A$3:$B$143,2,0)</f>
        <v>#N/A</v>
      </c>
      <c r="H54" s="44"/>
      <c r="I54" s="44"/>
      <c r="J54" s="51"/>
      <c r="K54" s="65"/>
      <c r="L54" s="64" t="e">
        <f>VLOOKUP(F54,階級リスト!$A$3:$C$143,3,0)</f>
        <v>#N/A</v>
      </c>
      <c r="M54" s="52"/>
      <c r="N54" s="44"/>
      <c r="O54" s="47"/>
      <c r="P54" s="53"/>
      <c r="Q54" s="53"/>
      <c r="R54" s="50"/>
      <c r="S54" s="53"/>
    </row>
    <row r="55" spans="1:19" s="49" customFormat="1" ht="22.5" customHeight="1" x14ac:dyDescent="0.15">
      <c r="A55" s="50">
        <v>42</v>
      </c>
      <c r="B55" s="50"/>
      <c r="C55" s="50"/>
      <c r="D55" s="50"/>
      <c r="E55" s="42"/>
      <c r="F55" s="42"/>
      <c r="G55" s="43" t="e">
        <f>VLOOKUP(F55,階級リスト!$A$3:$B$143,2,0)</f>
        <v>#N/A</v>
      </c>
      <c r="H55" s="44"/>
      <c r="I55" s="44"/>
      <c r="J55" s="51"/>
      <c r="K55" s="65"/>
      <c r="L55" s="64" t="e">
        <f>VLOOKUP(F55,階級リスト!$A$3:$C$143,3,0)</f>
        <v>#N/A</v>
      </c>
      <c r="M55" s="52"/>
      <c r="N55" s="44"/>
      <c r="O55" s="47"/>
      <c r="P55" s="53"/>
      <c r="Q55" s="53"/>
      <c r="R55" s="50"/>
      <c r="S55" s="53"/>
    </row>
    <row r="56" spans="1:19" s="49" customFormat="1" ht="22.5" customHeight="1" x14ac:dyDescent="0.15">
      <c r="A56" s="42">
        <v>43</v>
      </c>
      <c r="B56" s="50"/>
      <c r="C56" s="50"/>
      <c r="D56" s="50"/>
      <c r="E56" s="50"/>
      <c r="F56" s="43"/>
      <c r="G56" s="43" t="e">
        <f>VLOOKUP(F56,階級リスト!$A$3:$B$143,2,0)</f>
        <v>#N/A</v>
      </c>
      <c r="H56" s="44"/>
      <c r="I56" s="44"/>
      <c r="J56" s="51"/>
      <c r="K56" s="65"/>
      <c r="L56" s="64" t="e">
        <f>VLOOKUP(F56,階級リスト!$A$3:$C$143,3,0)</f>
        <v>#N/A</v>
      </c>
      <c r="M56" s="52"/>
      <c r="N56" s="44"/>
      <c r="O56" s="47"/>
      <c r="P56" s="53"/>
      <c r="Q56" s="53"/>
      <c r="R56" s="50"/>
      <c r="S56" s="53"/>
    </row>
    <row r="57" spans="1:19" s="49" customFormat="1" ht="22.5" customHeight="1" x14ac:dyDescent="0.15">
      <c r="A57" s="50">
        <v>44</v>
      </c>
      <c r="B57" s="50"/>
      <c r="C57" s="50"/>
      <c r="D57" s="50"/>
      <c r="E57" s="42"/>
      <c r="F57" s="42"/>
      <c r="G57" s="43" t="e">
        <f>VLOOKUP(F57,階級リスト!$A$3:$B$143,2,0)</f>
        <v>#N/A</v>
      </c>
      <c r="H57" s="44"/>
      <c r="I57" s="44"/>
      <c r="J57" s="51"/>
      <c r="K57" s="65"/>
      <c r="L57" s="64" t="e">
        <f>VLOOKUP(F57,階級リスト!$A$3:$C$143,3,0)</f>
        <v>#N/A</v>
      </c>
      <c r="M57" s="52"/>
      <c r="N57" s="44"/>
      <c r="O57" s="47"/>
      <c r="P57" s="53"/>
      <c r="Q57" s="53"/>
      <c r="R57" s="50"/>
      <c r="S57" s="53"/>
    </row>
    <row r="58" spans="1:19" s="49" customFormat="1" ht="22.5" customHeight="1" x14ac:dyDescent="0.15">
      <c r="A58" s="42">
        <v>45</v>
      </c>
      <c r="B58" s="50"/>
      <c r="C58" s="50"/>
      <c r="D58" s="50"/>
      <c r="E58" s="50"/>
      <c r="F58" s="43"/>
      <c r="G58" s="43" t="e">
        <f>VLOOKUP(F58,階級リスト!$A$3:$B$143,2,0)</f>
        <v>#N/A</v>
      </c>
      <c r="H58" s="44"/>
      <c r="I58" s="44"/>
      <c r="J58" s="51"/>
      <c r="K58" s="65"/>
      <c r="L58" s="64" t="e">
        <f>VLOOKUP(F58,階級リスト!$A$3:$C$143,3,0)</f>
        <v>#N/A</v>
      </c>
      <c r="M58" s="52"/>
      <c r="N58" s="44"/>
      <c r="O58" s="47"/>
      <c r="P58" s="53"/>
      <c r="Q58" s="53"/>
      <c r="R58" s="50"/>
      <c r="S58" s="53"/>
    </row>
    <row r="59" spans="1:19" s="49" customFormat="1" ht="22.5" customHeight="1" x14ac:dyDescent="0.15">
      <c r="A59" s="50">
        <v>46</v>
      </c>
      <c r="B59" s="50"/>
      <c r="C59" s="50"/>
      <c r="D59" s="50"/>
      <c r="E59" s="42"/>
      <c r="F59" s="42"/>
      <c r="G59" s="43" t="e">
        <f>VLOOKUP(F59,階級リスト!$A$3:$B$143,2,0)</f>
        <v>#N/A</v>
      </c>
      <c r="H59" s="44"/>
      <c r="I59" s="44"/>
      <c r="J59" s="51"/>
      <c r="K59" s="65"/>
      <c r="L59" s="64" t="e">
        <f>VLOOKUP(F59,階級リスト!$A$3:$C$143,3,0)</f>
        <v>#N/A</v>
      </c>
      <c r="M59" s="52"/>
      <c r="N59" s="44"/>
      <c r="O59" s="47"/>
      <c r="P59" s="53"/>
      <c r="Q59" s="53"/>
      <c r="R59" s="50"/>
      <c r="S59" s="53"/>
    </row>
    <row r="60" spans="1:19" s="49" customFormat="1" ht="22.5" customHeight="1" x14ac:dyDescent="0.15">
      <c r="A60" s="42">
        <v>47</v>
      </c>
      <c r="B60" s="50"/>
      <c r="C60" s="50"/>
      <c r="D60" s="50"/>
      <c r="E60" s="50"/>
      <c r="F60" s="43"/>
      <c r="G60" s="43" t="e">
        <f>VLOOKUP(F60,階級リスト!$A$3:$B$143,2,0)</f>
        <v>#N/A</v>
      </c>
      <c r="H60" s="44"/>
      <c r="I60" s="44"/>
      <c r="J60" s="51"/>
      <c r="K60" s="65"/>
      <c r="L60" s="64" t="e">
        <f>VLOOKUP(F60,階級リスト!$A$3:$C$143,3,0)</f>
        <v>#N/A</v>
      </c>
      <c r="M60" s="52"/>
      <c r="N60" s="44"/>
      <c r="O60" s="47"/>
      <c r="P60" s="53"/>
      <c r="Q60" s="53"/>
      <c r="R60" s="50"/>
      <c r="S60" s="53"/>
    </row>
    <row r="61" spans="1:19" s="49" customFormat="1" ht="22.5" customHeight="1" x14ac:dyDescent="0.15">
      <c r="A61" s="50">
        <v>48</v>
      </c>
      <c r="B61" s="50"/>
      <c r="C61" s="50"/>
      <c r="D61" s="50"/>
      <c r="E61" s="42"/>
      <c r="F61" s="42"/>
      <c r="G61" s="43" t="e">
        <f>VLOOKUP(F61,階級リスト!$A$3:$B$143,2,0)</f>
        <v>#N/A</v>
      </c>
      <c r="H61" s="44"/>
      <c r="I61" s="44"/>
      <c r="J61" s="51"/>
      <c r="K61" s="65"/>
      <c r="L61" s="64" t="e">
        <f>VLOOKUP(F61,階級リスト!$A$3:$C$143,3,0)</f>
        <v>#N/A</v>
      </c>
      <c r="M61" s="52"/>
      <c r="N61" s="44"/>
      <c r="O61" s="47"/>
      <c r="P61" s="53"/>
      <c r="Q61" s="53"/>
      <c r="R61" s="50"/>
      <c r="S61" s="53"/>
    </row>
    <row r="62" spans="1:19" s="49" customFormat="1" ht="22.5" customHeight="1" x14ac:dyDescent="0.15">
      <c r="A62" s="42">
        <v>49</v>
      </c>
      <c r="B62" s="50"/>
      <c r="C62" s="50"/>
      <c r="D62" s="50"/>
      <c r="E62" s="50"/>
      <c r="F62" s="43"/>
      <c r="G62" s="43" t="e">
        <f>VLOOKUP(F62,階級リスト!$A$3:$B$143,2,0)</f>
        <v>#N/A</v>
      </c>
      <c r="H62" s="44"/>
      <c r="I62" s="44"/>
      <c r="J62" s="51"/>
      <c r="K62" s="65"/>
      <c r="L62" s="64" t="e">
        <f>VLOOKUP(F62,階級リスト!$A$3:$C$143,3,0)</f>
        <v>#N/A</v>
      </c>
      <c r="M62" s="52"/>
      <c r="N62" s="44"/>
      <c r="O62" s="47"/>
      <c r="P62" s="53"/>
      <c r="Q62" s="53"/>
      <c r="R62" s="50"/>
      <c r="S62" s="53"/>
    </row>
    <row r="63" spans="1:19" s="49" customFormat="1" ht="22.5" customHeight="1" x14ac:dyDescent="0.15">
      <c r="A63" s="50">
        <v>50</v>
      </c>
      <c r="B63" s="50"/>
      <c r="C63" s="50"/>
      <c r="D63" s="50"/>
      <c r="E63" s="42"/>
      <c r="F63" s="42"/>
      <c r="G63" s="43" t="e">
        <f>VLOOKUP(F63,階級リスト!$A$3:$B$143,2,0)</f>
        <v>#N/A</v>
      </c>
      <c r="H63" s="44"/>
      <c r="I63" s="44"/>
      <c r="J63" s="51"/>
      <c r="K63" s="65"/>
      <c r="L63" s="64" t="e">
        <f>VLOOKUP(F63,階級リスト!$A$3:$C$143,3,0)</f>
        <v>#N/A</v>
      </c>
      <c r="M63" s="52"/>
      <c r="N63" s="44"/>
      <c r="O63" s="47"/>
      <c r="P63" s="53"/>
      <c r="Q63" s="53"/>
      <c r="R63" s="50"/>
      <c r="S63" s="53"/>
    </row>
    <row r="64" spans="1:19" s="49" customFormat="1" ht="22.5" customHeight="1" x14ac:dyDescent="0.15">
      <c r="A64" s="42">
        <v>51</v>
      </c>
      <c r="B64" s="50"/>
      <c r="C64" s="50"/>
      <c r="D64" s="50"/>
      <c r="E64" s="50"/>
      <c r="F64" s="43"/>
      <c r="G64" s="43" t="e">
        <f>VLOOKUP(F64,階級リスト!$A$3:$B$143,2,0)</f>
        <v>#N/A</v>
      </c>
      <c r="H64" s="44"/>
      <c r="I64" s="44"/>
      <c r="J64" s="51"/>
      <c r="K64" s="65"/>
      <c r="L64" s="64" t="e">
        <f>VLOOKUP(F64,階級リスト!$A$3:$C$143,3,0)</f>
        <v>#N/A</v>
      </c>
      <c r="M64" s="52"/>
      <c r="N64" s="44"/>
      <c r="O64" s="47"/>
      <c r="P64" s="53"/>
      <c r="Q64" s="53"/>
      <c r="R64" s="50"/>
      <c r="S64" s="53"/>
    </row>
    <row r="65" spans="1:19" s="49" customFormat="1" ht="22.5" customHeight="1" x14ac:dyDescent="0.15">
      <c r="A65" s="50">
        <v>52</v>
      </c>
      <c r="B65" s="50"/>
      <c r="C65" s="50"/>
      <c r="D65" s="50"/>
      <c r="E65" s="42"/>
      <c r="F65" s="42"/>
      <c r="G65" s="43" t="e">
        <f>VLOOKUP(F65,階級リスト!$A$3:$B$143,2,0)</f>
        <v>#N/A</v>
      </c>
      <c r="H65" s="44"/>
      <c r="I65" s="44"/>
      <c r="J65" s="51"/>
      <c r="K65" s="65"/>
      <c r="L65" s="64" t="e">
        <f>VLOOKUP(F65,階級リスト!$A$3:$C$143,3,0)</f>
        <v>#N/A</v>
      </c>
      <c r="M65" s="52"/>
      <c r="N65" s="44"/>
      <c r="O65" s="47"/>
      <c r="P65" s="53"/>
      <c r="Q65" s="53"/>
      <c r="R65" s="50"/>
      <c r="S65" s="53"/>
    </row>
    <row r="66" spans="1:19" s="49" customFormat="1" ht="22.5" customHeight="1" x14ac:dyDescent="0.15">
      <c r="A66" s="42">
        <v>53</v>
      </c>
      <c r="B66" s="50"/>
      <c r="C66" s="50"/>
      <c r="D66" s="50"/>
      <c r="E66" s="50"/>
      <c r="F66" s="43"/>
      <c r="G66" s="43" t="e">
        <f>VLOOKUP(F66,階級リスト!$A$3:$B$143,2,0)</f>
        <v>#N/A</v>
      </c>
      <c r="H66" s="44"/>
      <c r="I66" s="44"/>
      <c r="J66" s="51"/>
      <c r="K66" s="65"/>
      <c r="L66" s="64" t="e">
        <f>VLOOKUP(F66,階級リスト!$A$3:$C$143,3,0)</f>
        <v>#N/A</v>
      </c>
      <c r="M66" s="52"/>
      <c r="N66" s="44"/>
      <c r="O66" s="47"/>
      <c r="P66" s="53"/>
      <c r="Q66" s="53"/>
      <c r="R66" s="50"/>
      <c r="S66" s="53"/>
    </row>
    <row r="67" spans="1:19" s="49" customFormat="1" ht="22.5" customHeight="1" x14ac:dyDescent="0.15">
      <c r="A67" s="50">
        <v>54</v>
      </c>
      <c r="B67" s="50"/>
      <c r="C67" s="50"/>
      <c r="D67" s="50"/>
      <c r="E67" s="42"/>
      <c r="F67" s="42"/>
      <c r="G67" s="43" t="e">
        <f>VLOOKUP(F67,階級リスト!$A$3:$B$143,2,0)</f>
        <v>#N/A</v>
      </c>
      <c r="H67" s="44"/>
      <c r="I67" s="44"/>
      <c r="J67" s="51"/>
      <c r="K67" s="65"/>
      <c r="L67" s="64" t="e">
        <f>VLOOKUP(F67,階級リスト!$A$3:$C$143,3,0)</f>
        <v>#N/A</v>
      </c>
      <c r="M67" s="52"/>
      <c r="N67" s="44"/>
      <c r="O67" s="47"/>
      <c r="P67" s="53"/>
      <c r="Q67" s="53"/>
      <c r="R67" s="50"/>
      <c r="S67" s="53"/>
    </row>
    <row r="68" spans="1:19" s="49" customFormat="1" ht="22.5" customHeight="1" x14ac:dyDescent="0.15">
      <c r="A68" s="42">
        <v>55</v>
      </c>
      <c r="B68" s="50"/>
      <c r="C68" s="50"/>
      <c r="D68" s="50"/>
      <c r="E68" s="50"/>
      <c r="F68" s="43"/>
      <c r="G68" s="43" t="e">
        <f>VLOOKUP(F68,階級リスト!$A$3:$B$143,2,0)</f>
        <v>#N/A</v>
      </c>
      <c r="H68" s="44"/>
      <c r="I68" s="44"/>
      <c r="J68" s="51"/>
      <c r="K68" s="65"/>
      <c r="L68" s="64" t="e">
        <f>VLOOKUP(F68,階級リスト!$A$3:$C$143,3,0)</f>
        <v>#N/A</v>
      </c>
      <c r="M68" s="52"/>
      <c r="N68" s="44"/>
      <c r="O68" s="47"/>
      <c r="P68" s="53"/>
      <c r="Q68" s="53"/>
      <c r="R68" s="50"/>
      <c r="S68" s="53"/>
    </row>
    <row r="69" spans="1:19" s="49" customFormat="1" ht="22.5" customHeight="1" x14ac:dyDescent="0.15">
      <c r="A69" s="50">
        <v>56</v>
      </c>
      <c r="B69" s="50"/>
      <c r="C69" s="50"/>
      <c r="D69" s="50"/>
      <c r="E69" s="42"/>
      <c r="F69" s="42"/>
      <c r="G69" s="43" t="e">
        <f>VLOOKUP(F69,階級リスト!$A$3:$B$143,2,0)</f>
        <v>#N/A</v>
      </c>
      <c r="H69" s="44"/>
      <c r="I69" s="44"/>
      <c r="J69" s="51"/>
      <c r="K69" s="65"/>
      <c r="L69" s="64" t="e">
        <f>VLOOKUP(F69,階級リスト!$A$3:$C$143,3,0)</f>
        <v>#N/A</v>
      </c>
      <c r="M69" s="52"/>
      <c r="N69" s="44"/>
      <c r="O69" s="47"/>
      <c r="P69" s="53"/>
      <c r="Q69" s="53"/>
      <c r="R69" s="50"/>
      <c r="S69" s="53"/>
    </row>
    <row r="70" spans="1:19" s="49" customFormat="1" ht="22.5" customHeight="1" x14ac:dyDescent="0.15">
      <c r="A70" s="42">
        <v>57</v>
      </c>
      <c r="B70" s="50"/>
      <c r="C70" s="50"/>
      <c r="D70" s="50"/>
      <c r="E70" s="50"/>
      <c r="F70" s="43"/>
      <c r="G70" s="43" t="e">
        <f>VLOOKUP(F70,階級リスト!$A$3:$B$143,2,0)</f>
        <v>#N/A</v>
      </c>
      <c r="H70" s="44"/>
      <c r="I70" s="44"/>
      <c r="J70" s="51"/>
      <c r="K70" s="65"/>
      <c r="L70" s="64" t="e">
        <f>VLOOKUP(F70,階級リスト!$A$3:$C$143,3,0)</f>
        <v>#N/A</v>
      </c>
      <c r="M70" s="52"/>
      <c r="N70" s="44"/>
      <c r="O70" s="47"/>
      <c r="P70" s="53"/>
      <c r="Q70" s="53"/>
      <c r="R70" s="50"/>
      <c r="S70" s="53"/>
    </row>
    <row r="71" spans="1:19" s="49" customFormat="1" ht="22.5" customHeight="1" x14ac:dyDescent="0.15">
      <c r="A71" s="50">
        <v>58</v>
      </c>
      <c r="B71" s="50"/>
      <c r="C71" s="50"/>
      <c r="D71" s="50"/>
      <c r="E71" s="42"/>
      <c r="F71" s="42"/>
      <c r="G71" s="43" t="e">
        <f>VLOOKUP(F71,階級リスト!$A$3:$B$143,2,0)</f>
        <v>#N/A</v>
      </c>
      <c r="H71" s="44"/>
      <c r="I71" s="44"/>
      <c r="J71" s="51"/>
      <c r="K71" s="65"/>
      <c r="L71" s="64" t="e">
        <f>VLOOKUP(F71,階級リスト!$A$3:$C$143,3,0)</f>
        <v>#N/A</v>
      </c>
      <c r="M71" s="52"/>
      <c r="N71" s="44"/>
      <c r="O71" s="47"/>
      <c r="P71" s="53"/>
      <c r="Q71" s="53"/>
      <c r="R71" s="50"/>
      <c r="S71" s="53"/>
    </row>
    <row r="72" spans="1:19" s="49" customFormat="1" ht="22.5" customHeight="1" x14ac:dyDescent="0.15">
      <c r="A72" s="42">
        <v>59</v>
      </c>
      <c r="B72" s="50"/>
      <c r="C72" s="50"/>
      <c r="D72" s="50"/>
      <c r="E72" s="50"/>
      <c r="F72" s="43"/>
      <c r="G72" s="43" t="e">
        <f>VLOOKUP(F72,階級リスト!$A$3:$B$143,2,0)</f>
        <v>#N/A</v>
      </c>
      <c r="H72" s="44"/>
      <c r="I72" s="44"/>
      <c r="J72" s="51"/>
      <c r="K72" s="65"/>
      <c r="L72" s="64" t="e">
        <f>VLOOKUP(F72,階級リスト!$A$3:$C$143,3,0)</f>
        <v>#N/A</v>
      </c>
      <c r="M72" s="52"/>
      <c r="N72" s="44"/>
      <c r="O72" s="47"/>
      <c r="P72" s="53"/>
      <c r="Q72" s="53"/>
      <c r="R72" s="50"/>
      <c r="S72" s="53"/>
    </row>
    <row r="73" spans="1:19" s="49" customFormat="1" ht="22.5" customHeight="1" x14ac:dyDescent="0.15">
      <c r="A73" s="50">
        <v>60</v>
      </c>
      <c r="B73" s="50"/>
      <c r="C73" s="50"/>
      <c r="D73" s="50"/>
      <c r="E73" s="42"/>
      <c r="F73" s="42"/>
      <c r="G73" s="43" t="e">
        <f>VLOOKUP(F73,階級リスト!$A$3:$B$143,2,0)</f>
        <v>#N/A</v>
      </c>
      <c r="H73" s="44"/>
      <c r="I73" s="44"/>
      <c r="J73" s="51"/>
      <c r="K73" s="65"/>
      <c r="L73" s="64" t="e">
        <f>VLOOKUP(F73,階級リスト!$A$3:$C$143,3,0)</f>
        <v>#N/A</v>
      </c>
      <c r="M73" s="52"/>
      <c r="N73" s="44"/>
      <c r="O73" s="47"/>
      <c r="P73" s="53"/>
      <c r="Q73" s="53"/>
      <c r="R73" s="50"/>
      <c r="S73" s="53"/>
    </row>
    <row r="74" spans="1:19" s="49" customFormat="1" ht="22.5" customHeight="1" x14ac:dyDescent="0.15">
      <c r="A74" s="42">
        <v>61</v>
      </c>
      <c r="B74" s="50"/>
      <c r="C74" s="50"/>
      <c r="D74" s="50"/>
      <c r="E74" s="50"/>
      <c r="F74" s="43"/>
      <c r="G74" s="43" t="e">
        <f>VLOOKUP(F74,階級リスト!$A$3:$B$143,2,0)</f>
        <v>#N/A</v>
      </c>
      <c r="H74" s="44"/>
      <c r="I74" s="44"/>
      <c r="J74" s="51"/>
      <c r="K74" s="65"/>
      <c r="L74" s="64" t="e">
        <f>VLOOKUP(F74,階級リスト!$A$3:$C$143,3,0)</f>
        <v>#N/A</v>
      </c>
      <c r="M74" s="52"/>
      <c r="N74" s="44"/>
      <c r="O74" s="47"/>
      <c r="P74" s="53"/>
      <c r="Q74" s="53"/>
      <c r="R74" s="50"/>
      <c r="S74" s="53"/>
    </row>
    <row r="75" spans="1:19" s="49" customFormat="1" ht="22.5" customHeight="1" x14ac:dyDescent="0.15">
      <c r="A75" s="50">
        <v>62</v>
      </c>
      <c r="B75" s="50"/>
      <c r="C75" s="50"/>
      <c r="D75" s="50"/>
      <c r="E75" s="42"/>
      <c r="F75" s="42"/>
      <c r="G75" s="43" t="e">
        <f>VLOOKUP(F75,階級リスト!$A$3:$B$143,2,0)</f>
        <v>#N/A</v>
      </c>
      <c r="H75" s="44"/>
      <c r="I75" s="44"/>
      <c r="J75" s="51"/>
      <c r="K75" s="65"/>
      <c r="L75" s="64" t="e">
        <f>VLOOKUP(F75,階級リスト!$A$3:$C$143,3,0)</f>
        <v>#N/A</v>
      </c>
      <c r="M75" s="52"/>
      <c r="N75" s="44"/>
      <c r="O75" s="47"/>
      <c r="P75" s="53"/>
      <c r="Q75" s="53"/>
      <c r="R75" s="50"/>
      <c r="S75" s="53"/>
    </row>
    <row r="76" spans="1:19" s="49" customFormat="1" ht="22.5" customHeight="1" x14ac:dyDescent="0.15">
      <c r="A76" s="42">
        <v>63</v>
      </c>
      <c r="B76" s="50"/>
      <c r="C76" s="50"/>
      <c r="D76" s="50"/>
      <c r="E76" s="50"/>
      <c r="F76" s="43"/>
      <c r="G76" s="43" t="e">
        <f>VLOOKUP(F76,階級リスト!$A$3:$B$143,2,0)</f>
        <v>#N/A</v>
      </c>
      <c r="H76" s="44"/>
      <c r="I76" s="44"/>
      <c r="J76" s="51"/>
      <c r="K76" s="65"/>
      <c r="L76" s="64" t="e">
        <f>VLOOKUP(F76,階級リスト!$A$3:$C$143,3,0)</f>
        <v>#N/A</v>
      </c>
      <c r="M76" s="52"/>
      <c r="N76" s="44"/>
      <c r="O76" s="47"/>
      <c r="P76" s="53"/>
      <c r="Q76" s="53"/>
      <c r="R76" s="50"/>
      <c r="S76" s="53"/>
    </row>
    <row r="77" spans="1:19" s="49" customFormat="1" ht="22.5" customHeight="1" x14ac:dyDescent="0.15">
      <c r="A77" s="50">
        <v>64</v>
      </c>
      <c r="B77" s="50"/>
      <c r="C77" s="50"/>
      <c r="D77" s="50"/>
      <c r="E77" s="42"/>
      <c r="F77" s="42"/>
      <c r="G77" s="43" t="e">
        <f>VLOOKUP(F77,階級リスト!$A$3:$B$143,2,0)</f>
        <v>#N/A</v>
      </c>
      <c r="H77" s="44"/>
      <c r="I77" s="44"/>
      <c r="J77" s="51"/>
      <c r="K77" s="65"/>
      <c r="L77" s="64" t="e">
        <f>VLOOKUP(F77,階級リスト!$A$3:$C$143,3,0)</f>
        <v>#N/A</v>
      </c>
      <c r="M77" s="52"/>
      <c r="N77" s="44"/>
      <c r="O77" s="47"/>
      <c r="P77" s="53"/>
      <c r="Q77" s="53"/>
      <c r="R77" s="50"/>
      <c r="S77" s="53"/>
    </row>
    <row r="78" spans="1:19" s="49" customFormat="1" ht="22.5" customHeight="1" x14ac:dyDescent="0.15">
      <c r="A78" s="42">
        <v>65</v>
      </c>
      <c r="B78" s="50"/>
      <c r="C78" s="50"/>
      <c r="D78" s="50"/>
      <c r="E78" s="50"/>
      <c r="F78" s="43"/>
      <c r="G78" s="43" t="e">
        <f>VLOOKUP(F78,階級リスト!$A$3:$B$143,2,0)</f>
        <v>#N/A</v>
      </c>
      <c r="H78" s="44"/>
      <c r="I78" s="44"/>
      <c r="J78" s="51"/>
      <c r="K78" s="65"/>
      <c r="L78" s="64" t="e">
        <f>VLOOKUP(F78,階級リスト!$A$3:$C$143,3,0)</f>
        <v>#N/A</v>
      </c>
      <c r="M78" s="52"/>
      <c r="N78" s="44"/>
      <c r="O78" s="47"/>
      <c r="P78" s="53"/>
      <c r="Q78" s="53"/>
      <c r="R78" s="50"/>
      <c r="S78" s="53"/>
    </row>
    <row r="79" spans="1:19" s="49" customFormat="1" ht="22.5" customHeight="1" x14ac:dyDescent="0.15">
      <c r="A79" s="50">
        <v>66</v>
      </c>
      <c r="B79" s="50"/>
      <c r="C79" s="50"/>
      <c r="D79" s="50"/>
      <c r="E79" s="42"/>
      <c r="F79" s="42"/>
      <c r="G79" s="43" t="e">
        <f>VLOOKUP(F79,階級リスト!$A$3:$B$143,2,0)</f>
        <v>#N/A</v>
      </c>
      <c r="H79" s="44"/>
      <c r="I79" s="44"/>
      <c r="J79" s="51"/>
      <c r="K79" s="65"/>
      <c r="L79" s="64" t="e">
        <f>VLOOKUP(F79,階級リスト!$A$3:$C$143,3,0)</f>
        <v>#N/A</v>
      </c>
      <c r="M79" s="52"/>
      <c r="N79" s="44"/>
      <c r="O79" s="47"/>
      <c r="P79" s="53"/>
      <c r="Q79" s="53"/>
      <c r="R79" s="50"/>
      <c r="S79" s="53"/>
    </row>
    <row r="80" spans="1:19" s="49" customFormat="1" ht="22.5" customHeight="1" x14ac:dyDescent="0.15">
      <c r="A80" s="42">
        <v>67</v>
      </c>
      <c r="B80" s="50"/>
      <c r="C80" s="50"/>
      <c r="D80" s="50"/>
      <c r="E80" s="50"/>
      <c r="F80" s="43"/>
      <c r="G80" s="43" t="e">
        <f>VLOOKUP(F80,階級リスト!$A$3:$B$143,2,0)</f>
        <v>#N/A</v>
      </c>
      <c r="H80" s="44"/>
      <c r="I80" s="44"/>
      <c r="J80" s="51"/>
      <c r="K80" s="65"/>
      <c r="L80" s="64" t="e">
        <f>VLOOKUP(F80,階級リスト!$A$3:$C$143,3,0)</f>
        <v>#N/A</v>
      </c>
      <c r="M80" s="52"/>
      <c r="N80" s="44"/>
      <c r="O80" s="47"/>
      <c r="P80" s="53"/>
      <c r="Q80" s="53"/>
      <c r="R80" s="50"/>
      <c r="S80" s="53"/>
    </row>
    <row r="81" spans="1:19" s="49" customFormat="1" ht="22.5" customHeight="1" x14ac:dyDescent="0.15">
      <c r="A81" s="50">
        <v>68</v>
      </c>
      <c r="B81" s="50"/>
      <c r="C81" s="50"/>
      <c r="D81" s="50"/>
      <c r="E81" s="42"/>
      <c r="F81" s="42"/>
      <c r="G81" s="43" t="e">
        <f>VLOOKUP(F81,階級リスト!$A$3:$B$143,2,0)</f>
        <v>#N/A</v>
      </c>
      <c r="H81" s="44"/>
      <c r="I81" s="44"/>
      <c r="J81" s="51"/>
      <c r="K81" s="65"/>
      <c r="L81" s="64" t="e">
        <f>VLOOKUP(F81,階級リスト!$A$3:$C$143,3,0)</f>
        <v>#N/A</v>
      </c>
      <c r="M81" s="52"/>
      <c r="N81" s="44"/>
      <c r="O81" s="47"/>
      <c r="P81" s="53"/>
      <c r="Q81" s="53"/>
      <c r="R81" s="50"/>
      <c r="S81" s="53"/>
    </row>
    <row r="82" spans="1:19" s="49" customFormat="1" ht="22.5" customHeight="1" x14ac:dyDescent="0.15">
      <c r="A82" s="42">
        <v>69</v>
      </c>
      <c r="B82" s="50"/>
      <c r="C82" s="50"/>
      <c r="D82" s="50"/>
      <c r="E82" s="50"/>
      <c r="F82" s="43"/>
      <c r="G82" s="43" t="e">
        <f>VLOOKUP(F82,階級リスト!$A$3:$B$143,2,0)</f>
        <v>#N/A</v>
      </c>
      <c r="H82" s="44"/>
      <c r="I82" s="44"/>
      <c r="J82" s="51"/>
      <c r="K82" s="65"/>
      <c r="L82" s="64" t="e">
        <f>VLOOKUP(F82,階級リスト!$A$3:$C$143,3,0)</f>
        <v>#N/A</v>
      </c>
      <c r="M82" s="52"/>
      <c r="N82" s="44"/>
      <c r="O82" s="47"/>
      <c r="P82" s="53"/>
      <c r="Q82" s="53"/>
      <c r="R82" s="50"/>
      <c r="S82" s="53"/>
    </row>
    <row r="83" spans="1:19" s="49" customFormat="1" ht="22.5" customHeight="1" x14ac:dyDescent="0.15">
      <c r="A83" s="50">
        <v>70</v>
      </c>
      <c r="B83" s="50"/>
      <c r="C83" s="50"/>
      <c r="D83" s="50"/>
      <c r="E83" s="42"/>
      <c r="F83" s="42"/>
      <c r="G83" s="43" t="e">
        <f>VLOOKUP(F83,階級リスト!$A$3:$B$143,2,0)</f>
        <v>#N/A</v>
      </c>
      <c r="H83" s="44"/>
      <c r="I83" s="44"/>
      <c r="J83" s="51"/>
      <c r="K83" s="65"/>
      <c r="L83" s="64" t="e">
        <f>VLOOKUP(F83,階級リスト!$A$3:$C$143,3,0)</f>
        <v>#N/A</v>
      </c>
      <c r="M83" s="52"/>
      <c r="N83" s="44"/>
      <c r="O83" s="47"/>
      <c r="P83" s="53"/>
      <c r="Q83" s="53"/>
      <c r="R83" s="50"/>
      <c r="S83" s="53"/>
    </row>
    <row r="84" spans="1:19" s="49" customFormat="1" ht="22.5" customHeight="1" x14ac:dyDescent="0.15">
      <c r="A84" s="42">
        <v>71</v>
      </c>
      <c r="B84" s="50"/>
      <c r="C84" s="50"/>
      <c r="D84" s="50"/>
      <c r="E84" s="50"/>
      <c r="F84" s="43"/>
      <c r="G84" s="43" t="e">
        <f>VLOOKUP(F84,階級リスト!$A$3:$B$143,2,0)</f>
        <v>#N/A</v>
      </c>
      <c r="H84" s="44"/>
      <c r="I84" s="44"/>
      <c r="J84" s="51"/>
      <c r="K84" s="65"/>
      <c r="L84" s="64" t="e">
        <f>VLOOKUP(F84,階級リスト!$A$3:$C$143,3,0)</f>
        <v>#N/A</v>
      </c>
      <c r="M84" s="52"/>
      <c r="N84" s="44"/>
      <c r="O84" s="47"/>
      <c r="P84" s="53"/>
      <c r="Q84" s="53"/>
      <c r="R84" s="50"/>
      <c r="S84" s="53"/>
    </row>
    <row r="85" spans="1:19" s="49" customFormat="1" ht="22.5" customHeight="1" x14ac:dyDescent="0.15">
      <c r="A85" s="50">
        <v>72</v>
      </c>
      <c r="B85" s="50"/>
      <c r="C85" s="50"/>
      <c r="D85" s="50"/>
      <c r="E85" s="42"/>
      <c r="F85" s="42"/>
      <c r="G85" s="43" t="e">
        <f>VLOOKUP(F85,階級リスト!$A$3:$B$143,2,0)</f>
        <v>#N/A</v>
      </c>
      <c r="H85" s="44"/>
      <c r="I85" s="44"/>
      <c r="J85" s="51"/>
      <c r="K85" s="65"/>
      <c r="L85" s="64" t="e">
        <f>VLOOKUP(F85,階級リスト!$A$3:$C$143,3,0)</f>
        <v>#N/A</v>
      </c>
      <c r="M85" s="52"/>
      <c r="N85" s="44"/>
      <c r="O85" s="47"/>
      <c r="P85" s="53"/>
      <c r="Q85" s="53"/>
      <c r="R85" s="50"/>
      <c r="S85" s="53"/>
    </row>
    <row r="86" spans="1:19" s="49" customFormat="1" ht="22.5" customHeight="1" x14ac:dyDescent="0.15">
      <c r="A86" s="42">
        <v>73</v>
      </c>
      <c r="B86" s="50"/>
      <c r="C86" s="50"/>
      <c r="D86" s="50"/>
      <c r="E86" s="50"/>
      <c r="F86" s="43"/>
      <c r="G86" s="43" t="e">
        <f>VLOOKUP(F86,階級リスト!$A$3:$B$143,2,0)</f>
        <v>#N/A</v>
      </c>
      <c r="H86" s="44"/>
      <c r="I86" s="44"/>
      <c r="J86" s="51"/>
      <c r="K86" s="65"/>
      <c r="L86" s="64" t="e">
        <f>VLOOKUP(F86,階級リスト!$A$3:$C$143,3,0)</f>
        <v>#N/A</v>
      </c>
      <c r="M86" s="52"/>
      <c r="N86" s="44"/>
      <c r="O86" s="47"/>
      <c r="P86" s="53"/>
      <c r="Q86" s="53"/>
      <c r="R86" s="50"/>
      <c r="S86" s="53"/>
    </row>
    <row r="87" spans="1:19" s="49" customFormat="1" ht="22.5" customHeight="1" x14ac:dyDescent="0.15">
      <c r="A87" s="50">
        <v>74</v>
      </c>
      <c r="B87" s="50"/>
      <c r="C87" s="50"/>
      <c r="D87" s="50"/>
      <c r="E87" s="42"/>
      <c r="F87" s="42"/>
      <c r="G87" s="43" t="e">
        <f>VLOOKUP(F87,階級リスト!$A$3:$B$143,2,0)</f>
        <v>#N/A</v>
      </c>
      <c r="H87" s="44"/>
      <c r="I87" s="44"/>
      <c r="J87" s="51"/>
      <c r="K87" s="65"/>
      <c r="L87" s="64" t="e">
        <f>VLOOKUP(F87,階級リスト!$A$3:$C$143,3,0)</f>
        <v>#N/A</v>
      </c>
      <c r="M87" s="52"/>
      <c r="N87" s="44"/>
      <c r="O87" s="47"/>
      <c r="P87" s="53"/>
      <c r="Q87" s="53"/>
      <c r="R87" s="50"/>
      <c r="S87" s="53"/>
    </row>
    <row r="88" spans="1:19" s="49" customFormat="1" ht="22.5" customHeight="1" x14ac:dyDescent="0.15">
      <c r="A88" s="42">
        <v>75</v>
      </c>
      <c r="B88" s="50"/>
      <c r="C88" s="50"/>
      <c r="D88" s="50"/>
      <c r="E88" s="50"/>
      <c r="F88" s="43"/>
      <c r="G88" s="43" t="e">
        <f>VLOOKUP(F88,階級リスト!$A$3:$B$143,2,0)</f>
        <v>#N/A</v>
      </c>
      <c r="H88" s="44"/>
      <c r="I88" s="44"/>
      <c r="J88" s="51"/>
      <c r="K88" s="65"/>
      <c r="L88" s="64" t="e">
        <f>VLOOKUP(F88,階級リスト!$A$3:$C$143,3,0)</f>
        <v>#N/A</v>
      </c>
      <c r="M88" s="52"/>
      <c r="N88" s="44"/>
      <c r="O88" s="47"/>
      <c r="P88" s="53"/>
      <c r="Q88" s="53"/>
      <c r="R88" s="50"/>
      <c r="S88" s="53"/>
    </row>
    <row r="89" spans="1:19" s="49" customFormat="1" ht="22.5" customHeight="1" x14ac:dyDescent="0.15">
      <c r="A89" s="50">
        <v>76</v>
      </c>
      <c r="B89" s="50"/>
      <c r="C89" s="50"/>
      <c r="D89" s="50"/>
      <c r="E89" s="42"/>
      <c r="F89" s="42"/>
      <c r="G89" s="43" t="e">
        <f>VLOOKUP(F89,階級リスト!$A$3:$B$143,2,0)</f>
        <v>#N/A</v>
      </c>
      <c r="H89" s="44"/>
      <c r="I89" s="44"/>
      <c r="J89" s="51"/>
      <c r="K89" s="65"/>
      <c r="L89" s="64" t="e">
        <f>VLOOKUP(F89,階級リスト!$A$3:$C$143,3,0)</f>
        <v>#N/A</v>
      </c>
      <c r="M89" s="52"/>
      <c r="N89" s="44"/>
      <c r="O89" s="47"/>
      <c r="P89" s="53"/>
      <c r="Q89" s="53"/>
      <c r="R89" s="50"/>
      <c r="S89" s="53"/>
    </row>
    <row r="90" spans="1:19" s="49" customFormat="1" ht="22.5" customHeight="1" x14ac:dyDescent="0.15">
      <c r="A90" s="42">
        <v>77</v>
      </c>
      <c r="B90" s="50"/>
      <c r="C90" s="50"/>
      <c r="D90" s="50"/>
      <c r="E90" s="50"/>
      <c r="F90" s="43"/>
      <c r="G90" s="43" t="e">
        <f>VLOOKUP(F90,階級リスト!$A$3:$B$143,2,0)</f>
        <v>#N/A</v>
      </c>
      <c r="H90" s="44"/>
      <c r="I90" s="44"/>
      <c r="J90" s="51"/>
      <c r="K90" s="65"/>
      <c r="L90" s="64" t="e">
        <f>VLOOKUP(F90,階級リスト!$A$3:$C$143,3,0)</f>
        <v>#N/A</v>
      </c>
      <c r="M90" s="52"/>
      <c r="N90" s="44"/>
      <c r="O90" s="47"/>
      <c r="P90" s="53"/>
      <c r="Q90" s="53"/>
      <c r="R90" s="50"/>
      <c r="S90" s="53"/>
    </row>
    <row r="91" spans="1:19" s="49" customFormat="1" ht="22.5" customHeight="1" x14ac:dyDescent="0.15">
      <c r="A91" s="50">
        <v>78</v>
      </c>
      <c r="B91" s="50"/>
      <c r="C91" s="50"/>
      <c r="D91" s="50"/>
      <c r="E91" s="42"/>
      <c r="F91" s="42"/>
      <c r="G91" s="43" t="e">
        <f>VLOOKUP(F91,階級リスト!$A$3:$B$143,2,0)</f>
        <v>#N/A</v>
      </c>
      <c r="H91" s="44"/>
      <c r="I91" s="44"/>
      <c r="J91" s="51"/>
      <c r="K91" s="65"/>
      <c r="L91" s="64" t="e">
        <f>VLOOKUP(F91,階級リスト!$A$3:$C$143,3,0)</f>
        <v>#N/A</v>
      </c>
      <c r="M91" s="52"/>
      <c r="N91" s="44"/>
      <c r="O91" s="47"/>
      <c r="P91" s="53"/>
      <c r="Q91" s="53"/>
      <c r="R91" s="50"/>
      <c r="S91" s="53"/>
    </row>
    <row r="92" spans="1:19" s="49" customFormat="1" ht="22.5" customHeight="1" x14ac:dyDescent="0.15">
      <c r="A92" s="42">
        <v>79</v>
      </c>
      <c r="B92" s="50"/>
      <c r="C92" s="50"/>
      <c r="D92" s="50"/>
      <c r="E92" s="50"/>
      <c r="F92" s="43"/>
      <c r="G92" s="43" t="e">
        <f>VLOOKUP(F92,階級リスト!$A$3:$B$143,2,0)</f>
        <v>#N/A</v>
      </c>
      <c r="H92" s="44"/>
      <c r="I92" s="44"/>
      <c r="J92" s="51"/>
      <c r="K92" s="65"/>
      <c r="L92" s="64" t="e">
        <f>VLOOKUP(F92,階級リスト!$A$3:$C$143,3,0)</f>
        <v>#N/A</v>
      </c>
      <c r="M92" s="52"/>
      <c r="N92" s="44"/>
      <c r="O92" s="47"/>
      <c r="P92" s="53"/>
      <c r="Q92" s="53"/>
      <c r="R92" s="50"/>
      <c r="S92" s="53"/>
    </row>
    <row r="93" spans="1:19" s="49" customFormat="1" ht="22.5" customHeight="1" x14ac:dyDescent="0.15">
      <c r="A93" s="50">
        <v>80</v>
      </c>
      <c r="B93" s="50"/>
      <c r="C93" s="50"/>
      <c r="D93" s="50"/>
      <c r="E93" s="42"/>
      <c r="F93" s="42"/>
      <c r="G93" s="43" t="e">
        <f>VLOOKUP(F93,階級リスト!$A$3:$B$143,2,0)</f>
        <v>#N/A</v>
      </c>
      <c r="H93" s="44"/>
      <c r="I93" s="44"/>
      <c r="J93" s="51"/>
      <c r="K93" s="65"/>
      <c r="L93" s="64" t="e">
        <f>VLOOKUP(F93,階級リスト!$A$3:$C$143,3,0)</f>
        <v>#N/A</v>
      </c>
      <c r="M93" s="52"/>
      <c r="N93" s="44"/>
      <c r="O93" s="47"/>
      <c r="P93" s="53"/>
      <c r="Q93" s="53"/>
      <c r="R93" s="50"/>
      <c r="S93" s="53"/>
    </row>
    <row r="94" spans="1:19" s="49" customFormat="1" ht="22.5" customHeight="1" x14ac:dyDescent="0.15">
      <c r="A94" s="42">
        <v>81</v>
      </c>
      <c r="B94" s="50"/>
      <c r="C94" s="50"/>
      <c r="D94" s="50"/>
      <c r="E94" s="50"/>
      <c r="F94" s="43"/>
      <c r="G94" s="43" t="e">
        <f>VLOOKUP(F94,階級リスト!$A$3:$B$143,2,0)</f>
        <v>#N/A</v>
      </c>
      <c r="H94" s="44"/>
      <c r="I94" s="44"/>
      <c r="J94" s="51"/>
      <c r="K94" s="65"/>
      <c r="L94" s="64" t="e">
        <f>VLOOKUP(F94,階級リスト!$A$3:$C$143,3,0)</f>
        <v>#N/A</v>
      </c>
      <c r="M94" s="52"/>
      <c r="N94" s="44"/>
      <c r="O94" s="47"/>
      <c r="P94" s="53"/>
      <c r="Q94" s="53"/>
      <c r="R94" s="50"/>
      <c r="S94" s="53"/>
    </row>
    <row r="95" spans="1:19" s="49" customFormat="1" ht="22.5" customHeight="1" x14ac:dyDescent="0.15">
      <c r="A95" s="50">
        <v>82</v>
      </c>
      <c r="B95" s="50"/>
      <c r="C95" s="50"/>
      <c r="D95" s="50"/>
      <c r="E95" s="42"/>
      <c r="F95" s="42"/>
      <c r="G95" s="43" t="e">
        <f>VLOOKUP(F95,階級リスト!$A$3:$B$143,2,0)</f>
        <v>#N/A</v>
      </c>
      <c r="H95" s="44"/>
      <c r="I95" s="44"/>
      <c r="J95" s="51"/>
      <c r="K95" s="65"/>
      <c r="L95" s="64" t="e">
        <f>VLOOKUP(F95,階級リスト!$A$3:$C$143,3,0)</f>
        <v>#N/A</v>
      </c>
      <c r="M95" s="52"/>
      <c r="N95" s="44"/>
      <c r="O95" s="47"/>
      <c r="P95" s="53"/>
      <c r="Q95" s="53"/>
      <c r="R95" s="50"/>
      <c r="S95" s="53"/>
    </row>
    <row r="96" spans="1:19" s="49" customFormat="1" ht="22.5" customHeight="1" x14ac:dyDescent="0.15">
      <c r="A96" s="42">
        <v>83</v>
      </c>
      <c r="B96" s="50"/>
      <c r="C96" s="50"/>
      <c r="D96" s="50"/>
      <c r="E96" s="50"/>
      <c r="F96" s="43"/>
      <c r="G96" s="43" t="e">
        <f>VLOOKUP(F96,階級リスト!$A$3:$B$143,2,0)</f>
        <v>#N/A</v>
      </c>
      <c r="H96" s="44"/>
      <c r="I96" s="44"/>
      <c r="J96" s="51"/>
      <c r="K96" s="65"/>
      <c r="L96" s="64" t="e">
        <f>VLOOKUP(F96,階級リスト!$A$3:$C$143,3,0)</f>
        <v>#N/A</v>
      </c>
      <c r="M96" s="52"/>
      <c r="N96" s="44"/>
      <c r="O96" s="47"/>
      <c r="P96" s="53"/>
      <c r="Q96" s="53"/>
      <c r="R96" s="50"/>
      <c r="S96" s="53"/>
    </row>
    <row r="97" spans="1:19" s="49" customFormat="1" ht="22.5" customHeight="1" x14ac:dyDescent="0.15">
      <c r="A97" s="50">
        <v>84</v>
      </c>
      <c r="B97" s="50"/>
      <c r="C97" s="50"/>
      <c r="D97" s="50"/>
      <c r="E97" s="42"/>
      <c r="F97" s="42"/>
      <c r="G97" s="43" t="e">
        <f>VLOOKUP(F97,階級リスト!$A$3:$B$143,2,0)</f>
        <v>#N/A</v>
      </c>
      <c r="H97" s="44"/>
      <c r="I97" s="44"/>
      <c r="J97" s="51"/>
      <c r="K97" s="65"/>
      <c r="L97" s="64" t="e">
        <f>VLOOKUP(F97,階級リスト!$A$3:$C$143,3,0)</f>
        <v>#N/A</v>
      </c>
      <c r="M97" s="52"/>
      <c r="N97" s="44"/>
      <c r="O97" s="47"/>
      <c r="P97" s="53"/>
      <c r="Q97" s="53"/>
      <c r="R97" s="50"/>
      <c r="S97" s="53"/>
    </row>
    <row r="98" spans="1:19" s="49" customFormat="1" ht="22.5" customHeight="1" x14ac:dyDescent="0.15">
      <c r="A98" s="42">
        <v>85</v>
      </c>
      <c r="B98" s="50"/>
      <c r="C98" s="50"/>
      <c r="D98" s="50"/>
      <c r="E98" s="50"/>
      <c r="F98" s="43"/>
      <c r="G98" s="43" t="e">
        <f>VLOOKUP(F98,階級リスト!$A$3:$B$143,2,0)</f>
        <v>#N/A</v>
      </c>
      <c r="H98" s="44"/>
      <c r="I98" s="44"/>
      <c r="J98" s="51"/>
      <c r="K98" s="65"/>
      <c r="L98" s="64" t="e">
        <f>VLOOKUP(F98,階級リスト!$A$3:$C$143,3,0)</f>
        <v>#N/A</v>
      </c>
      <c r="M98" s="52"/>
      <c r="N98" s="44"/>
      <c r="O98" s="47"/>
      <c r="P98" s="53"/>
      <c r="Q98" s="53"/>
      <c r="R98" s="50"/>
      <c r="S98" s="53"/>
    </row>
    <row r="99" spans="1:19" s="49" customFormat="1" ht="22.5" customHeight="1" x14ac:dyDescent="0.15">
      <c r="A99" s="50">
        <v>86</v>
      </c>
      <c r="B99" s="50"/>
      <c r="C99" s="50"/>
      <c r="D99" s="50"/>
      <c r="E99" s="42"/>
      <c r="F99" s="42"/>
      <c r="G99" s="43" t="e">
        <f>VLOOKUP(F99,階級リスト!$A$3:$B$143,2,0)</f>
        <v>#N/A</v>
      </c>
      <c r="H99" s="44"/>
      <c r="I99" s="44"/>
      <c r="J99" s="51"/>
      <c r="K99" s="65"/>
      <c r="L99" s="64" t="e">
        <f>VLOOKUP(F99,階級リスト!$A$3:$C$143,3,0)</f>
        <v>#N/A</v>
      </c>
      <c r="M99" s="52"/>
      <c r="N99" s="44"/>
      <c r="O99" s="47"/>
      <c r="P99" s="53"/>
      <c r="Q99" s="53"/>
      <c r="R99" s="50"/>
      <c r="S99" s="53"/>
    </row>
    <row r="100" spans="1:19" s="49" customFormat="1" ht="22.5" customHeight="1" x14ac:dyDescent="0.15">
      <c r="A100" s="42">
        <v>87</v>
      </c>
      <c r="B100" s="50"/>
      <c r="C100" s="50"/>
      <c r="D100" s="50"/>
      <c r="E100" s="50"/>
      <c r="F100" s="43"/>
      <c r="G100" s="43" t="e">
        <f>VLOOKUP(F100,階級リスト!$A$3:$B$143,2,0)</f>
        <v>#N/A</v>
      </c>
      <c r="H100" s="44"/>
      <c r="I100" s="44"/>
      <c r="J100" s="51"/>
      <c r="K100" s="65"/>
      <c r="L100" s="64" t="e">
        <f>VLOOKUP(F100,階級リスト!$A$3:$C$143,3,0)</f>
        <v>#N/A</v>
      </c>
      <c r="M100" s="52"/>
      <c r="N100" s="44"/>
      <c r="O100" s="47"/>
      <c r="P100" s="53"/>
      <c r="Q100" s="53"/>
      <c r="R100" s="50"/>
      <c r="S100" s="53"/>
    </row>
    <row r="101" spans="1:19" s="49" customFormat="1" ht="22.5" customHeight="1" x14ac:dyDescent="0.15">
      <c r="A101" s="50">
        <v>88</v>
      </c>
      <c r="B101" s="50"/>
      <c r="C101" s="50"/>
      <c r="D101" s="50"/>
      <c r="E101" s="42"/>
      <c r="F101" s="42"/>
      <c r="G101" s="43" t="e">
        <f>VLOOKUP(F101,階級リスト!$A$3:$B$143,2,0)</f>
        <v>#N/A</v>
      </c>
      <c r="H101" s="44"/>
      <c r="I101" s="44"/>
      <c r="J101" s="51"/>
      <c r="K101" s="65"/>
      <c r="L101" s="64" t="e">
        <f>VLOOKUP(F101,階級リスト!$A$3:$C$143,3,0)</f>
        <v>#N/A</v>
      </c>
      <c r="M101" s="52"/>
      <c r="N101" s="44"/>
      <c r="O101" s="47"/>
      <c r="P101" s="53"/>
      <c r="Q101" s="53"/>
      <c r="R101" s="50"/>
      <c r="S101" s="53"/>
    </row>
    <row r="102" spans="1:19" s="49" customFormat="1" ht="22.5" customHeight="1" x14ac:dyDescent="0.15">
      <c r="A102" s="42">
        <v>89</v>
      </c>
      <c r="B102" s="50"/>
      <c r="C102" s="50"/>
      <c r="D102" s="50"/>
      <c r="E102" s="50"/>
      <c r="F102" s="43"/>
      <c r="G102" s="43" t="e">
        <f>VLOOKUP(F102,階級リスト!$A$3:$B$143,2,0)</f>
        <v>#N/A</v>
      </c>
      <c r="H102" s="44"/>
      <c r="I102" s="44"/>
      <c r="J102" s="51"/>
      <c r="K102" s="65"/>
      <c r="L102" s="64" t="e">
        <f>VLOOKUP(F102,階級リスト!$A$3:$C$143,3,0)</f>
        <v>#N/A</v>
      </c>
      <c r="M102" s="52"/>
      <c r="N102" s="44"/>
      <c r="O102" s="47"/>
      <c r="P102" s="53"/>
      <c r="Q102" s="53"/>
      <c r="R102" s="50"/>
      <c r="S102" s="53"/>
    </row>
    <row r="103" spans="1:19" s="49" customFormat="1" ht="22.5" customHeight="1" x14ac:dyDescent="0.15">
      <c r="A103" s="50">
        <v>90</v>
      </c>
      <c r="B103" s="50"/>
      <c r="C103" s="50"/>
      <c r="D103" s="50"/>
      <c r="E103" s="42"/>
      <c r="F103" s="42"/>
      <c r="G103" s="43" t="e">
        <f>VLOOKUP(F103,階級リスト!$A$3:$B$143,2,0)</f>
        <v>#N/A</v>
      </c>
      <c r="H103" s="44"/>
      <c r="I103" s="44"/>
      <c r="J103" s="51"/>
      <c r="K103" s="65"/>
      <c r="L103" s="64" t="e">
        <f>VLOOKUP(F103,階級リスト!$A$3:$C$143,3,0)</f>
        <v>#N/A</v>
      </c>
      <c r="M103" s="52"/>
      <c r="N103" s="44"/>
      <c r="O103" s="47"/>
      <c r="P103" s="53"/>
      <c r="Q103" s="53"/>
      <c r="R103" s="50"/>
      <c r="S103" s="53"/>
    </row>
    <row r="104" spans="1:19" s="49" customFormat="1" ht="22.5" customHeight="1" x14ac:dyDescent="0.15">
      <c r="A104" s="42">
        <v>91</v>
      </c>
      <c r="B104" s="50"/>
      <c r="C104" s="50"/>
      <c r="D104" s="50"/>
      <c r="E104" s="50"/>
      <c r="F104" s="43"/>
      <c r="G104" s="43" t="e">
        <f>VLOOKUP(F104,階級リスト!$A$3:$B$143,2,0)</f>
        <v>#N/A</v>
      </c>
      <c r="H104" s="44"/>
      <c r="I104" s="44"/>
      <c r="J104" s="51"/>
      <c r="K104" s="65"/>
      <c r="L104" s="64" t="e">
        <f>VLOOKUP(F104,階級リスト!$A$3:$C$143,3,0)</f>
        <v>#N/A</v>
      </c>
      <c r="M104" s="52"/>
      <c r="N104" s="44"/>
      <c r="O104" s="47"/>
      <c r="P104" s="53"/>
      <c r="Q104" s="53"/>
      <c r="R104" s="50"/>
      <c r="S104" s="53"/>
    </row>
    <row r="105" spans="1:19" s="49" customFormat="1" ht="22.5" customHeight="1" x14ac:dyDescent="0.15">
      <c r="A105" s="50">
        <v>92</v>
      </c>
      <c r="B105" s="50"/>
      <c r="C105" s="50"/>
      <c r="D105" s="50"/>
      <c r="E105" s="42"/>
      <c r="F105" s="42"/>
      <c r="G105" s="43" t="e">
        <f>VLOOKUP(F105,階級リスト!$A$3:$B$143,2,0)</f>
        <v>#N/A</v>
      </c>
      <c r="H105" s="44"/>
      <c r="I105" s="44"/>
      <c r="J105" s="51"/>
      <c r="K105" s="65"/>
      <c r="L105" s="64" t="e">
        <f>VLOOKUP(F105,階級リスト!$A$3:$C$143,3,0)</f>
        <v>#N/A</v>
      </c>
      <c r="M105" s="52"/>
      <c r="N105" s="44"/>
      <c r="O105" s="47"/>
      <c r="P105" s="53"/>
      <c r="Q105" s="53"/>
      <c r="R105" s="50"/>
      <c r="S105" s="53"/>
    </row>
    <row r="106" spans="1:19" s="49" customFormat="1" ht="22.5" customHeight="1" x14ac:dyDescent="0.15">
      <c r="A106" s="42">
        <v>93</v>
      </c>
      <c r="B106" s="50"/>
      <c r="C106" s="50"/>
      <c r="D106" s="50"/>
      <c r="E106" s="50"/>
      <c r="F106" s="43"/>
      <c r="G106" s="43" t="e">
        <f>VLOOKUP(F106,階級リスト!$A$3:$B$143,2,0)</f>
        <v>#N/A</v>
      </c>
      <c r="H106" s="44"/>
      <c r="I106" s="44"/>
      <c r="J106" s="51"/>
      <c r="K106" s="65"/>
      <c r="L106" s="64" t="e">
        <f>VLOOKUP(F106,階級リスト!$A$3:$C$143,3,0)</f>
        <v>#N/A</v>
      </c>
      <c r="M106" s="52"/>
      <c r="N106" s="44"/>
      <c r="O106" s="47"/>
      <c r="P106" s="53"/>
      <c r="Q106" s="53"/>
      <c r="R106" s="50"/>
      <c r="S106" s="53"/>
    </row>
    <row r="107" spans="1:19" s="49" customFormat="1" ht="22.5" customHeight="1" x14ac:dyDescent="0.15">
      <c r="A107" s="50">
        <v>94</v>
      </c>
      <c r="B107" s="50"/>
      <c r="C107" s="50"/>
      <c r="D107" s="50"/>
      <c r="E107" s="42"/>
      <c r="F107" s="42"/>
      <c r="G107" s="43" t="e">
        <f>VLOOKUP(F107,階級リスト!$A$3:$B$143,2,0)</f>
        <v>#N/A</v>
      </c>
      <c r="H107" s="44"/>
      <c r="I107" s="44"/>
      <c r="J107" s="51"/>
      <c r="K107" s="65"/>
      <c r="L107" s="64" t="e">
        <f>VLOOKUP(F107,階級リスト!$A$3:$C$143,3,0)</f>
        <v>#N/A</v>
      </c>
      <c r="M107" s="52"/>
      <c r="N107" s="44"/>
      <c r="O107" s="47"/>
      <c r="P107" s="53"/>
      <c r="Q107" s="53"/>
      <c r="R107" s="50"/>
      <c r="S107" s="53"/>
    </row>
    <row r="108" spans="1:19" s="49" customFormat="1" ht="22.5" customHeight="1" x14ac:dyDescent="0.15">
      <c r="A108" s="42">
        <v>95</v>
      </c>
      <c r="B108" s="50"/>
      <c r="C108" s="50"/>
      <c r="D108" s="50"/>
      <c r="E108" s="50"/>
      <c r="F108" s="43"/>
      <c r="G108" s="43" t="e">
        <f>VLOOKUP(F108,階級リスト!$A$3:$B$143,2,0)</f>
        <v>#N/A</v>
      </c>
      <c r="H108" s="44"/>
      <c r="I108" s="44"/>
      <c r="J108" s="51"/>
      <c r="K108" s="65"/>
      <c r="L108" s="64" t="e">
        <f>VLOOKUP(F108,階級リスト!$A$3:$C$143,3,0)</f>
        <v>#N/A</v>
      </c>
      <c r="M108" s="52"/>
      <c r="N108" s="44"/>
      <c r="O108" s="47"/>
      <c r="P108" s="53"/>
      <c r="Q108" s="53"/>
      <c r="R108" s="50"/>
      <c r="S108" s="53"/>
    </row>
    <row r="109" spans="1:19" s="49" customFormat="1" ht="22.5" customHeight="1" x14ac:dyDescent="0.15">
      <c r="A109" s="50">
        <v>96</v>
      </c>
      <c r="B109" s="50"/>
      <c r="C109" s="50"/>
      <c r="D109" s="50"/>
      <c r="E109" s="42"/>
      <c r="F109" s="42"/>
      <c r="G109" s="43" t="e">
        <f>VLOOKUP(F109,階級リスト!$A$3:$B$143,2,0)</f>
        <v>#N/A</v>
      </c>
      <c r="H109" s="44"/>
      <c r="I109" s="44"/>
      <c r="J109" s="51"/>
      <c r="K109" s="65"/>
      <c r="L109" s="64" t="e">
        <f>VLOOKUP(F109,階級リスト!$A$3:$C$143,3,0)</f>
        <v>#N/A</v>
      </c>
      <c r="M109" s="52"/>
      <c r="N109" s="44"/>
      <c r="O109" s="47"/>
      <c r="P109" s="53"/>
      <c r="Q109" s="53"/>
      <c r="R109" s="50"/>
      <c r="S109" s="53"/>
    </row>
    <row r="110" spans="1:19" s="49" customFormat="1" ht="22.5" customHeight="1" x14ac:dyDescent="0.15">
      <c r="A110" s="42">
        <v>97</v>
      </c>
      <c r="B110" s="50"/>
      <c r="C110" s="50"/>
      <c r="D110" s="50"/>
      <c r="E110" s="50"/>
      <c r="F110" s="43"/>
      <c r="G110" s="43" t="e">
        <f>VLOOKUP(F110,階級リスト!$A$3:$B$143,2,0)</f>
        <v>#N/A</v>
      </c>
      <c r="H110" s="44"/>
      <c r="I110" s="44"/>
      <c r="J110" s="51"/>
      <c r="K110" s="65"/>
      <c r="L110" s="64" t="e">
        <f>VLOOKUP(F110,階級リスト!$A$3:$C$143,3,0)</f>
        <v>#N/A</v>
      </c>
      <c r="M110" s="52"/>
      <c r="N110" s="44"/>
      <c r="O110" s="47"/>
      <c r="P110" s="53"/>
      <c r="Q110" s="53"/>
      <c r="R110" s="50"/>
      <c r="S110" s="53"/>
    </row>
    <row r="111" spans="1:19" s="49" customFormat="1" ht="22.5" customHeight="1" x14ac:dyDescent="0.15">
      <c r="A111" s="50">
        <v>98</v>
      </c>
      <c r="B111" s="50"/>
      <c r="C111" s="50"/>
      <c r="D111" s="50"/>
      <c r="E111" s="42"/>
      <c r="F111" s="42"/>
      <c r="G111" s="43" t="e">
        <f>VLOOKUP(F111,階級リスト!$A$3:$B$143,2,0)</f>
        <v>#N/A</v>
      </c>
      <c r="H111" s="44"/>
      <c r="I111" s="44"/>
      <c r="J111" s="51"/>
      <c r="K111" s="65"/>
      <c r="L111" s="64" t="e">
        <f>VLOOKUP(F111,階級リスト!$A$3:$C$143,3,0)</f>
        <v>#N/A</v>
      </c>
      <c r="M111" s="52"/>
      <c r="N111" s="44"/>
      <c r="O111" s="47"/>
      <c r="P111" s="53"/>
      <c r="Q111" s="53"/>
      <c r="R111" s="50"/>
      <c r="S111" s="53"/>
    </row>
    <row r="112" spans="1:19" s="49" customFormat="1" ht="22.5" customHeight="1" x14ac:dyDescent="0.15">
      <c r="A112" s="42">
        <v>99</v>
      </c>
      <c r="B112" s="50"/>
      <c r="C112" s="50"/>
      <c r="D112" s="50"/>
      <c r="E112" s="50"/>
      <c r="F112" s="43"/>
      <c r="G112" s="43" t="e">
        <f>VLOOKUP(F112,階級リスト!$A$3:$B$143,2,0)</f>
        <v>#N/A</v>
      </c>
      <c r="H112" s="44"/>
      <c r="I112" s="44"/>
      <c r="J112" s="51"/>
      <c r="K112" s="65"/>
      <c r="L112" s="64" t="e">
        <f>VLOOKUP(F112,階級リスト!$A$3:$C$143,3,0)</f>
        <v>#N/A</v>
      </c>
      <c r="M112" s="52"/>
      <c r="N112" s="44"/>
      <c r="O112" s="47"/>
      <c r="P112" s="53"/>
      <c r="Q112" s="53"/>
      <c r="R112" s="50"/>
      <c r="S112" s="53"/>
    </row>
    <row r="113" spans="1:19" s="49" customFormat="1" ht="22.5" customHeight="1" x14ac:dyDescent="0.15">
      <c r="A113" s="50">
        <v>100</v>
      </c>
      <c r="B113" s="50"/>
      <c r="C113" s="50"/>
      <c r="D113" s="50"/>
      <c r="E113" s="42"/>
      <c r="F113" s="42"/>
      <c r="G113" s="43" t="e">
        <f>VLOOKUP(F113,階級リスト!$A$3:$B$143,2,0)</f>
        <v>#N/A</v>
      </c>
      <c r="H113" s="44"/>
      <c r="I113" s="44"/>
      <c r="J113" s="51"/>
      <c r="K113" s="65"/>
      <c r="L113" s="64" t="e">
        <f>VLOOKUP(F113,階級リスト!$A$3:$C$143,3,0)</f>
        <v>#N/A</v>
      </c>
      <c r="M113" s="52"/>
      <c r="N113" s="44"/>
      <c r="O113" s="47"/>
      <c r="P113" s="53"/>
      <c r="Q113" s="53"/>
      <c r="R113" s="50"/>
      <c r="S113" s="53"/>
    </row>
    <row r="114" spans="1:19" s="49" customFormat="1" ht="22.5" customHeight="1" x14ac:dyDescent="0.15">
      <c r="A114" s="42">
        <v>101</v>
      </c>
      <c r="B114" s="50"/>
      <c r="C114" s="50"/>
      <c r="D114" s="50"/>
      <c r="E114" s="50"/>
      <c r="F114" s="43"/>
      <c r="G114" s="43" t="e">
        <f>VLOOKUP(F114,階級リスト!$A$3:$B$143,2,0)</f>
        <v>#N/A</v>
      </c>
      <c r="H114" s="44"/>
      <c r="I114" s="44"/>
      <c r="J114" s="51"/>
      <c r="K114" s="65"/>
      <c r="L114" s="64" t="e">
        <f>VLOOKUP(F114,階級リスト!$A$3:$C$143,3,0)</f>
        <v>#N/A</v>
      </c>
      <c r="M114" s="52"/>
      <c r="N114" s="44"/>
      <c r="O114" s="47"/>
      <c r="P114" s="53"/>
      <c r="Q114" s="53"/>
      <c r="R114" s="50"/>
      <c r="S114" s="53"/>
    </row>
    <row r="115" spans="1:19" s="49" customFormat="1" ht="22.5" customHeight="1" x14ac:dyDescent="0.15">
      <c r="A115" s="50">
        <v>102</v>
      </c>
      <c r="B115" s="50"/>
      <c r="C115" s="50"/>
      <c r="D115" s="50"/>
      <c r="E115" s="42"/>
      <c r="F115" s="42"/>
      <c r="G115" s="43" t="e">
        <f>VLOOKUP(F115,階級リスト!$A$3:$B$143,2,0)</f>
        <v>#N/A</v>
      </c>
      <c r="H115" s="44"/>
      <c r="I115" s="44"/>
      <c r="J115" s="51"/>
      <c r="K115" s="65"/>
      <c r="L115" s="64" t="e">
        <f>VLOOKUP(F115,階級リスト!$A$3:$C$143,3,0)</f>
        <v>#N/A</v>
      </c>
      <c r="M115" s="52"/>
      <c r="N115" s="44"/>
      <c r="O115" s="47"/>
      <c r="P115" s="53"/>
      <c r="Q115" s="53"/>
      <c r="R115" s="50"/>
      <c r="S115" s="53"/>
    </row>
    <row r="116" spans="1:19" s="49" customFormat="1" ht="22.5" customHeight="1" x14ac:dyDescent="0.15">
      <c r="A116" s="42">
        <v>103</v>
      </c>
      <c r="B116" s="50"/>
      <c r="C116" s="50"/>
      <c r="D116" s="50"/>
      <c r="E116" s="50"/>
      <c r="F116" s="43"/>
      <c r="G116" s="43" t="e">
        <f>VLOOKUP(F116,階級リスト!$A$3:$B$143,2,0)</f>
        <v>#N/A</v>
      </c>
      <c r="H116" s="44"/>
      <c r="I116" s="44"/>
      <c r="J116" s="51"/>
      <c r="K116" s="65"/>
      <c r="L116" s="64" t="e">
        <f>VLOOKUP(F116,階級リスト!$A$3:$C$143,3,0)</f>
        <v>#N/A</v>
      </c>
      <c r="M116" s="52"/>
      <c r="N116" s="44"/>
      <c r="O116" s="47"/>
      <c r="P116" s="53"/>
      <c r="Q116" s="53"/>
      <c r="R116" s="50"/>
      <c r="S116" s="53"/>
    </row>
    <row r="117" spans="1:19" s="49" customFormat="1" ht="22.5" customHeight="1" x14ac:dyDescent="0.15">
      <c r="A117" s="50">
        <v>104</v>
      </c>
      <c r="B117" s="50"/>
      <c r="C117" s="50"/>
      <c r="D117" s="50"/>
      <c r="E117" s="42"/>
      <c r="F117" s="42"/>
      <c r="G117" s="43" t="e">
        <f>VLOOKUP(F117,階級リスト!$A$3:$B$143,2,0)</f>
        <v>#N/A</v>
      </c>
      <c r="H117" s="44"/>
      <c r="I117" s="44"/>
      <c r="J117" s="51"/>
      <c r="K117" s="65"/>
      <c r="L117" s="64" t="e">
        <f>VLOOKUP(F117,階級リスト!$A$3:$C$143,3,0)</f>
        <v>#N/A</v>
      </c>
      <c r="M117" s="52"/>
      <c r="N117" s="44"/>
      <c r="O117" s="47"/>
      <c r="P117" s="53"/>
      <c r="Q117" s="53"/>
      <c r="R117" s="50"/>
      <c r="S117" s="53"/>
    </row>
    <row r="118" spans="1:19" s="49" customFormat="1" ht="22.5" customHeight="1" x14ac:dyDescent="0.15">
      <c r="A118" s="42">
        <v>105</v>
      </c>
      <c r="B118" s="50"/>
      <c r="C118" s="50"/>
      <c r="D118" s="50"/>
      <c r="E118" s="50"/>
      <c r="F118" s="43"/>
      <c r="G118" s="43" t="e">
        <f>VLOOKUP(F118,階級リスト!$A$3:$B$143,2,0)</f>
        <v>#N/A</v>
      </c>
      <c r="H118" s="44"/>
      <c r="I118" s="44"/>
      <c r="J118" s="51"/>
      <c r="K118" s="65"/>
      <c r="L118" s="64" t="e">
        <f>VLOOKUP(F118,階級リスト!$A$3:$C$143,3,0)</f>
        <v>#N/A</v>
      </c>
      <c r="M118" s="52"/>
      <c r="N118" s="44"/>
      <c r="O118" s="47"/>
      <c r="P118" s="53"/>
      <c r="Q118" s="53"/>
      <c r="R118" s="50"/>
      <c r="S118" s="53"/>
    </row>
    <row r="119" spans="1:19" s="49" customFormat="1" ht="22.5" customHeight="1" x14ac:dyDescent="0.15">
      <c r="A119" s="50">
        <v>106</v>
      </c>
      <c r="B119" s="50"/>
      <c r="C119" s="50"/>
      <c r="D119" s="50"/>
      <c r="E119" s="42"/>
      <c r="F119" s="42"/>
      <c r="G119" s="43" t="e">
        <f>VLOOKUP(F119,階級リスト!$A$3:$B$143,2,0)</f>
        <v>#N/A</v>
      </c>
      <c r="H119" s="44"/>
      <c r="I119" s="44"/>
      <c r="J119" s="51"/>
      <c r="K119" s="65"/>
      <c r="L119" s="64" t="e">
        <f>VLOOKUP(F119,階級リスト!$A$3:$C$143,3,0)</f>
        <v>#N/A</v>
      </c>
      <c r="M119" s="52"/>
      <c r="N119" s="44"/>
      <c r="O119" s="47"/>
      <c r="P119" s="53"/>
      <c r="Q119" s="53"/>
      <c r="R119" s="50"/>
      <c r="S119" s="53"/>
    </row>
    <row r="120" spans="1:19" s="49" customFormat="1" ht="22.5" customHeight="1" x14ac:dyDescent="0.15">
      <c r="A120" s="42">
        <v>107</v>
      </c>
      <c r="B120" s="50"/>
      <c r="C120" s="50"/>
      <c r="D120" s="50"/>
      <c r="E120" s="50"/>
      <c r="F120" s="43"/>
      <c r="G120" s="43" t="e">
        <f>VLOOKUP(F120,階級リスト!$A$3:$B$143,2,0)</f>
        <v>#N/A</v>
      </c>
      <c r="H120" s="44"/>
      <c r="I120" s="44"/>
      <c r="J120" s="51"/>
      <c r="K120" s="65"/>
      <c r="L120" s="64" t="e">
        <f>VLOOKUP(F120,階級リスト!$A$3:$C$143,3,0)</f>
        <v>#N/A</v>
      </c>
      <c r="M120" s="52"/>
      <c r="N120" s="44"/>
      <c r="O120" s="47"/>
      <c r="P120" s="53"/>
      <c r="Q120" s="53"/>
      <c r="R120" s="50"/>
      <c r="S120" s="53"/>
    </row>
    <row r="121" spans="1:19" s="49" customFormat="1" ht="22.5" customHeight="1" x14ac:dyDescent="0.15">
      <c r="A121" s="50">
        <v>108</v>
      </c>
      <c r="B121" s="50"/>
      <c r="C121" s="50"/>
      <c r="D121" s="50"/>
      <c r="E121" s="42"/>
      <c r="F121" s="42"/>
      <c r="G121" s="43" t="e">
        <f>VLOOKUP(F121,階級リスト!$A$3:$B$143,2,0)</f>
        <v>#N/A</v>
      </c>
      <c r="H121" s="44"/>
      <c r="I121" s="44"/>
      <c r="J121" s="51"/>
      <c r="K121" s="65"/>
      <c r="L121" s="64" t="e">
        <f>VLOOKUP(F121,階級リスト!$A$3:$C$143,3,0)</f>
        <v>#N/A</v>
      </c>
      <c r="M121" s="52"/>
      <c r="N121" s="44"/>
      <c r="O121" s="47"/>
      <c r="P121" s="53"/>
      <c r="Q121" s="53"/>
      <c r="R121" s="50"/>
      <c r="S121" s="53"/>
    </row>
    <row r="122" spans="1:19" s="49" customFormat="1" ht="22.5" customHeight="1" x14ac:dyDescent="0.15">
      <c r="A122" s="42">
        <v>109</v>
      </c>
      <c r="B122" s="50"/>
      <c r="C122" s="50"/>
      <c r="D122" s="50"/>
      <c r="E122" s="50"/>
      <c r="F122" s="43"/>
      <c r="G122" s="43" t="e">
        <f>VLOOKUP(F122,階級リスト!$A$3:$B$143,2,0)</f>
        <v>#N/A</v>
      </c>
      <c r="H122" s="44"/>
      <c r="I122" s="44"/>
      <c r="J122" s="51"/>
      <c r="K122" s="65"/>
      <c r="L122" s="64" t="e">
        <f>VLOOKUP(F122,階級リスト!$A$3:$C$143,3,0)</f>
        <v>#N/A</v>
      </c>
      <c r="M122" s="52"/>
      <c r="N122" s="44"/>
      <c r="O122" s="47"/>
      <c r="P122" s="53"/>
      <c r="Q122" s="53"/>
      <c r="R122" s="50"/>
      <c r="S122" s="53"/>
    </row>
    <row r="123" spans="1:19" s="49" customFormat="1" ht="22.5" customHeight="1" x14ac:dyDescent="0.15">
      <c r="A123" s="50">
        <v>110</v>
      </c>
      <c r="B123" s="50"/>
      <c r="C123" s="50"/>
      <c r="D123" s="50"/>
      <c r="E123" s="42"/>
      <c r="F123" s="42"/>
      <c r="G123" s="43" t="e">
        <f>VLOOKUP(F123,階級リスト!$A$3:$B$143,2,0)</f>
        <v>#N/A</v>
      </c>
      <c r="H123" s="44"/>
      <c r="I123" s="44"/>
      <c r="J123" s="51"/>
      <c r="K123" s="65"/>
      <c r="L123" s="64" t="e">
        <f>VLOOKUP(F123,階級リスト!$A$3:$C$143,3,0)</f>
        <v>#N/A</v>
      </c>
      <c r="M123" s="52"/>
      <c r="N123" s="44"/>
      <c r="O123" s="47"/>
      <c r="P123" s="53"/>
      <c r="Q123" s="53"/>
      <c r="R123" s="50"/>
      <c r="S123" s="53"/>
    </row>
    <row r="124" spans="1:19" s="49" customFormat="1" ht="22.5" customHeight="1" x14ac:dyDescent="0.15">
      <c r="A124" s="42">
        <v>111</v>
      </c>
      <c r="B124" s="50"/>
      <c r="C124" s="50"/>
      <c r="D124" s="50"/>
      <c r="E124" s="50"/>
      <c r="F124" s="43"/>
      <c r="G124" s="43" t="e">
        <f>VLOOKUP(F124,階級リスト!$A$3:$B$143,2,0)</f>
        <v>#N/A</v>
      </c>
      <c r="H124" s="44"/>
      <c r="I124" s="44"/>
      <c r="J124" s="51"/>
      <c r="K124" s="65"/>
      <c r="L124" s="64" t="e">
        <f>VLOOKUP(F124,階級リスト!$A$3:$C$143,3,0)</f>
        <v>#N/A</v>
      </c>
      <c r="M124" s="52"/>
      <c r="N124" s="44"/>
      <c r="O124" s="47"/>
      <c r="P124" s="53"/>
      <c r="Q124" s="53"/>
      <c r="R124" s="50"/>
      <c r="S124" s="53"/>
    </row>
    <row r="125" spans="1:19" s="49" customFormat="1" ht="22.5" customHeight="1" x14ac:dyDescent="0.15">
      <c r="A125" s="50">
        <v>112</v>
      </c>
      <c r="B125" s="50"/>
      <c r="C125" s="50"/>
      <c r="D125" s="50"/>
      <c r="E125" s="42"/>
      <c r="F125" s="42"/>
      <c r="G125" s="43" t="e">
        <f>VLOOKUP(F125,階級リスト!$A$3:$B$143,2,0)</f>
        <v>#N/A</v>
      </c>
      <c r="H125" s="44"/>
      <c r="I125" s="44"/>
      <c r="J125" s="51"/>
      <c r="K125" s="65"/>
      <c r="L125" s="64" t="e">
        <f>VLOOKUP(F125,階級リスト!$A$3:$C$143,3,0)</f>
        <v>#N/A</v>
      </c>
      <c r="M125" s="52"/>
      <c r="N125" s="44"/>
      <c r="O125" s="47"/>
      <c r="P125" s="53"/>
      <c r="Q125" s="53"/>
      <c r="R125" s="50"/>
      <c r="S125" s="53"/>
    </row>
    <row r="126" spans="1:19" s="49" customFormat="1" ht="22.5" customHeight="1" x14ac:dyDescent="0.15">
      <c r="A126" s="42">
        <v>113</v>
      </c>
      <c r="B126" s="50"/>
      <c r="C126" s="50"/>
      <c r="D126" s="50"/>
      <c r="E126" s="50"/>
      <c r="F126" s="43"/>
      <c r="G126" s="43" t="e">
        <f>VLOOKUP(F126,階級リスト!$A$3:$B$143,2,0)</f>
        <v>#N/A</v>
      </c>
      <c r="H126" s="44"/>
      <c r="I126" s="44"/>
      <c r="J126" s="51"/>
      <c r="K126" s="65"/>
      <c r="L126" s="64" t="e">
        <f>VLOOKUP(F126,階級リスト!$A$3:$C$143,3,0)</f>
        <v>#N/A</v>
      </c>
      <c r="M126" s="52"/>
      <c r="N126" s="44"/>
      <c r="O126" s="47"/>
      <c r="P126" s="53"/>
      <c r="Q126" s="53"/>
      <c r="R126" s="50"/>
      <c r="S126" s="53"/>
    </row>
    <row r="127" spans="1:19" s="49" customFormat="1" ht="22.5" customHeight="1" x14ac:dyDescent="0.15">
      <c r="A127" s="50">
        <v>114</v>
      </c>
      <c r="B127" s="50"/>
      <c r="C127" s="50"/>
      <c r="D127" s="50"/>
      <c r="E127" s="42"/>
      <c r="F127" s="42"/>
      <c r="G127" s="43" t="e">
        <f>VLOOKUP(F127,階級リスト!$A$3:$B$143,2,0)</f>
        <v>#N/A</v>
      </c>
      <c r="H127" s="44"/>
      <c r="I127" s="44"/>
      <c r="J127" s="51"/>
      <c r="K127" s="65"/>
      <c r="L127" s="64" t="e">
        <f>VLOOKUP(F127,階級リスト!$A$3:$C$143,3,0)</f>
        <v>#N/A</v>
      </c>
      <c r="M127" s="52"/>
      <c r="N127" s="44"/>
      <c r="O127" s="47"/>
      <c r="P127" s="53"/>
      <c r="Q127" s="53"/>
      <c r="R127" s="50"/>
      <c r="S127" s="53"/>
    </row>
    <row r="128" spans="1:19" s="49" customFormat="1" ht="22.5" customHeight="1" x14ac:dyDescent="0.15">
      <c r="A128" s="42">
        <v>115</v>
      </c>
      <c r="B128" s="50"/>
      <c r="C128" s="50"/>
      <c r="D128" s="50"/>
      <c r="E128" s="50"/>
      <c r="F128" s="43"/>
      <c r="G128" s="43" t="e">
        <f>VLOOKUP(F128,階級リスト!$A$3:$B$143,2,0)</f>
        <v>#N/A</v>
      </c>
      <c r="H128" s="44"/>
      <c r="I128" s="44"/>
      <c r="J128" s="51"/>
      <c r="K128" s="65"/>
      <c r="L128" s="64" t="e">
        <f>VLOOKUP(F128,階級リスト!$A$3:$C$143,3,0)</f>
        <v>#N/A</v>
      </c>
      <c r="M128" s="52"/>
      <c r="N128" s="44"/>
      <c r="O128" s="47"/>
      <c r="P128" s="53"/>
      <c r="Q128" s="53"/>
      <c r="R128" s="50"/>
      <c r="S128" s="53"/>
    </row>
    <row r="129" spans="1:19" s="49" customFormat="1" ht="22.5" customHeight="1" x14ac:dyDescent="0.15">
      <c r="A129" s="50">
        <v>116</v>
      </c>
      <c r="B129" s="50"/>
      <c r="C129" s="50"/>
      <c r="D129" s="50"/>
      <c r="E129" s="42"/>
      <c r="F129" s="42"/>
      <c r="G129" s="43" t="e">
        <f>VLOOKUP(F129,階級リスト!$A$3:$B$143,2,0)</f>
        <v>#N/A</v>
      </c>
      <c r="H129" s="44"/>
      <c r="I129" s="44"/>
      <c r="J129" s="51"/>
      <c r="K129" s="65"/>
      <c r="L129" s="64" t="e">
        <f>VLOOKUP(F129,階級リスト!$A$3:$C$143,3,0)</f>
        <v>#N/A</v>
      </c>
      <c r="M129" s="52"/>
      <c r="N129" s="44"/>
      <c r="O129" s="47"/>
      <c r="P129" s="53"/>
      <c r="Q129" s="53"/>
      <c r="R129" s="50"/>
      <c r="S129" s="53"/>
    </row>
    <row r="130" spans="1:19" s="49" customFormat="1" ht="22.5" customHeight="1" x14ac:dyDescent="0.15">
      <c r="A130" s="42">
        <v>117</v>
      </c>
      <c r="B130" s="50"/>
      <c r="C130" s="50"/>
      <c r="D130" s="50"/>
      <c r="E130" s="50"/>
      <c r="F130" s="43"/>
      <c r="G130" s="43" t="e">
        <f>VLOOKUP(F130,階級リスト!$A$3:$B$143,2,0)</f>
        <v>#N/A</v>
      </c>
      <c r="H130" s="44"/>
      <c r="I130" s="44"/>
      <c r="J130" s="51"/>
      <c r="K130" s="65"/>
      <c r="L130" s="64" t="e">
        <f>VLOOKUP(F130,階級リスト!$A$3:$C$143,3,0)</f>
        <v>#N/A</v>
      </c>
      <c r="M130" s="52"/>
      <c r="N130" s="44"/>
      <c r="O130" s="47"/>
      <c r="P130" s="53"/>
      <c r="Q130" s="53"/>
      <c r="R130" s="50"/>
      <c r="S130" s="53"/>
    </row>
    <row r="131" spans="1:19" s="49" customFormat="1" ht="22.5" customHeight="1" x14ac:dyDescent="0.15">
      <c r="A131" s="50">
        <v>118</v>
      </c>
      <c r="B131" s="50"/>
      <c r="C131" s="50"/>
      <c r="D131" s="50"/>
      <c r="E131" s="42"/>
      <c r="F131" s="42"/>
      <c r="G131" s="43" t="e">
        <f>VLOOKUP(F131,階級リスト!$A$3:$B$143,2,0)</f>
        <v>#N/A</v>
      </c>
      <c r="H131" s="44"/>
      <c r="I131" s="44"/>
      <c r="J131" s="51"/>
      <c r="K131" s="65"/>
      <c r="L131" s="64" t="e">
        <f>VLOOKUP(F131,階級リスト!$A$3:$C$143,3,0)</f>
        <v>#N/A</v>
      </c>
      <c r="M131" s="52"/>
      <c r="N131" s="44"/>
      <c r="O131" s="47"/>
      <c r="P131" s="53"/>
      <c r="Q131" s="53"/>
      <c r="R131" s="50"/>
      <c r="S131" s="53"/>
    </row>
    <row r="132" spans="1:19" s="49" customFormat="1" ht="22.5" customHeight="1" x14ac:dyDescent="0.15">
      <c r="A132" s="42">
        <v>119</v>
      </c>
      <c r="B132" s="50"/>
      <c r="C132" s="50"/>
      <c r="D132" s="50"/>
      <c r="E132" s="50"/>
      <c r="F132" s="43"/>
      <c r="G132" s="43" t="e">
        <f>VLOOKUP(F132,階級リスト!$A$3:$B$143,2,0)</f>
        <v>#N/A</v>
      </c>
      <c r="H132" s="44"/>
      <c r="I132" s="44"/>
      <c r="J132" s="51"/>
      <c r="K132" s="65"/>
      <c r="L132" s="64" t="e">
        <f>VLOOKUP(F132,階級リスト!$A$3:$C$143,3,0)</f>
        <v>#N/A</v>
      </c>
      <c r="M132" s="52"/>
      <c r="N132" s="44"/>
      <c r="O132" s="47"/>
      <c r="P132" s="53"/>
      <c r="Q132" s="53"/>
      <c r="R132" s="50"/>
      <c r="S132" s="53"/>
    </row>
    <row r="133" spans="1:19" s="49" customFormat="1" ht="22.5" customHeight="1" x14ac:dyDescent="0.15">
      <c r="A133" s="50">
        <v>120</v>
      </c>
      <c r="B133" s="50"/>
      <c r="C133" s="50"/>
      <c r="D133" s="50"/>
      <c r="E133" s="42"/>
      <c r="F133" s="42"/>
      <c r="G133" s="43" t="e">
        <f>VLOOKUP(F133,階級リスト!$A$3:$B$143,2,0)</f>
        <v>#N/A</v>
      </c>
      <c r="H133" s="44"/>
      <c r="I133" s="44"/>
      <c r="J133" s="51"/>
      <c r="K133" s="65"/>
      <c r="L133" s="64" t="e">
        <f>VLOOKUP(F133,階級リスト!$A$3:$C$143,3,0)</f>
        <v>#N/A</v>
      </c>
      <c r="M133" s="52"/>
      <c r="N133" s="44"/>
      <c r="O133" s="47"/>
      <c r="P133" s="53"/>
      <c r="Q133" s="53"/>
      <c r="R133" s="50"/>
      <c r="S133" s="53"/>
    </row>
    <row r="134" spans="1:19" s="49" customFormat="1" ht="22.5" customHeight="1" x14ac:dyDescent="0.15">
      <c r="A134" s="42">
        <v>121</v>
      </c>
      <c r="B134" s="50"/>
      <c r="C134" s="50"/>
      <c r="D134" s="50"/>
      <c r="E134" s="50"/>
      <c r="F134" s="43"/>
      <c r="G134" s="43" t="e">
        <f>VLOOKUP(F134,階級リスト!$A$3:$B$143,2,0)</f>
        <v>#N/A</v>
      </c>
      <c r="H134" s="44"/>
      <c r="I134" s="44"/>
      <c r="J134" s="51"/>
      <c r="K134" s="65"/>
      <c r="L134" s="64" t="e">
        <f>VLOOKUP(F134,階級リスト!$A$3:$C$143,3,0)</f>
        <v>#N/A</v>
      </c>
      <c r="M134" s="52"/>
      <c r="N134" s="44"/>
      <c r="O134" s="47"/>
      <c r="P134" s="53"/>
      <c r="Q134" s="53"/>
      <c r="R134" s="50"/>
      <c r="S134" s="53"/>
    </row>
    <row r="135" spans="1:19" s="49" customFormat="1" ht="22.5" customHeight="1" x14ac:dyDescent="0.15">
      <c r="A135" s="50">
        <v>122</v>
      </c>
      <c r="B135" s="50"/>
      <c r="C135" s="50"/>
      <c r="D135" s="50"/>
      <c r="E135" s="42"/>
      <c r="F135" s="42"/>
      <c r="G135" s="43" t="e">
        <f>VLOOKUP(F135,階級リスト!$A$3:$B$143,2,0)</f>
        <v>#N/A</v>
      </c>
      <c r="H135" s="44"/>
      <c r="I135" s="44"/>
      <c r="J135" s="51"/>
      <c r="K135" s="65"/>
      <c r="L135" s="64" t="e">
        <f>VLOOKUP(F135,階級リスト!$A$3:$C$143,3,0)</f>
        <v>#N/A</v>
      </c>
      <c r="M135" s="52"/>
      <c r="N135" s="44"/>
      <c r="O135" s="47"/>
      <c r="P135" s="53"/>
      <c r="Q135" s="53"/>
      <c r="R135" s="50"/>
      <c r="S135" s="53"/>
    </row>
    <row r="136" spans="1:19" s="49" customFormat="1" ht="22.5" customHeight="1" x14ac:dyDescent="0.15">
      <c r="A136" s="42">
        <v>123</v>
      </c>
      <c r="B136" s="50"/>
      <c r="C136" s="50"/>
      <c r="D136" s="50"/>
      <c r="E136" s="50"/>
      <c r="F136" s="43"/>
      <c r="G136" s="43" t="e">
        <f>VLOOKUP(F136,階級リスト!$A$3:$B$143,2,0)</f>
        <v>#N/A</v>
      </c>
      <c r="H136" s="44"/>
      <c r="I136" s="44"/>
      <c r="J136" s="51"/>
      <c r="K136" s="65"/>
      <c r="L136" s="64" t="e">
        <f>VLOOKUP(F136,階級リスト!$A$3:$C$143,3,0)</f>
        <v>#N/A</v>
      </c>
      <c r="M136" s="52"/>
      <c r="N136" s="44"/>
      <c r="O136" s="47"/>
      <c r="P136" s="53"/>
      <c r="Q136" s="53"/>
      <c r="R136" s="50"/>
      <c r="S136" s="53"/>
    </row>
    <row r="137" spans="1:19" s="49" customFormat="1" ht="22.5" customHeight="1" x14ac:dyDescent="0.15">
      <c r="A137" s="50">
        <v>124</v>
      </c>
      <c r="B137" s="50"/>
      <c r="C137" s="50"/>
      <c r="D137" s="50"/>
      <c r="E137" s="42"/>
      <c r="F137" s="42"/>
      <c r="G137" s="43" t="e">
        <f>VLOOKUP(F137,階級リスト!$A$3:$B$143,2,0)</f>
        <v>#N/A</v>
      </c>
      <c r="H137" s="44"/>
      <c r="I137" s="44"/>
      <c r="J137" s="51"/>
      <c r="K137" s="65"/>
      <c r="L137" s="64" t="e">
        <f>VLOOKUP(F137,階級リスト!$A$3:$C$143,3,0)</f>
        <v>#N/A</v>
      </c>
      <c r="M137" s="52"/>
      <c r="N137" s="44"/>
      <c r="O137" s="47"/>
      <c r="P137" s="53"/>
      <c r="Q137" s="53"/>
      <c r="R137" s="50"/>
      <c r="S137" s="53"/>
    </row>
    <row r="138" spans="1:19" s="49" customFormat="1" ht="22.5" customHeight="1" x14ac:dyDescent="0.15">
      <c r="A138" s="42">
        <v>125</v>
      </c>
      <c r="B138" s="50"/>
      <c r="C138" s="50"/>
      <c r="D138" s="50"/>
      <c r="E138" s="50"/>
      <c r="F138" s="43"/>
      <c r="G138" s="43" t="e">
        <f>VLOOKUP(F138,階級リスト!$A$3:$B$143,2,0)</f>
        <v>#N/A</v>
      </c>
      <c r="H138" s="44"/>
      <c r="I138" s="44"/>
      <c r="J138" s="51"/>
      <c r="K138" s="65"/>
      <c r="L138" s="64" t="e">
        <f>VLOOKUP(F138,階級リスト!$A$3:$C$143,3,0)</f>
        <v>#N/A</v>
      </c>
      <c r="M138" s="52"/>
      <c r="N138" s="44"/>
      <c r="O138" s="47"/>
      <c r="P138" s="53"/>
      <c r="Q138" s="53"/>
      <c r="R138" s="50"/>
      <c r="S138" s="53"/>
    </row>
    <row r="139" spans="1:19" s="49" customFormat="1" ht="22.5" customHeight="1" x14ac:dyDescent="0.15">
      <c r="A139" s="50">
        <v>126</v>
      </c>
      <c r="B139" s="50"/>
      <c r="C139" s="50"/>
      <c r="D139" s="50"/>
      <c r="E139" s="42"/>
      <c r="F139" s="42"/>
      <c r="G139" s="43" t="e">
        <f>VLOOKUP(F139,階級リスト!$A$3:$B$143,2,0)</f>
        <v>#N/A</v>
      </c>
      <c r="H139" s="44"/>
      <c r="I139" s="44"/>
      <c r="J139" s="51"/>
      <c r="K139" s="65"/>
      <c r="L139" s="64" t="e">
        <f>VLOOKUP(F139,階級リスト!$A$3:$C$143,3,0)</f>
        <v>#N/A</v>
      </c>
      <c r="M139" s="52"/>
      <c r="N139" s="44"/>
      <c r="O139" s="47"/>
      <c r="P139" s="53"/>
      <c r="Q139" s="53"/>
      <c r="R139" s="50"/>
      <c r="S139" s="53"/>
    </row>
    <row r="140" spans="1:19" s="49" customFormat="1" ht="22.5" customHeight="1" x14ac:dyDescent="0.15">
      <c r="A140" s="42">
        <v>127</v>
      </c>
      <c r="B140" s="50"/>
      <c r="C140" s="50"/>
      <c r="D140" s="50"/>
      <c r="E140" s="50"/>
      <c r="F140" s="43"/>
      <c r="G140" s="43" t="e">
        <f>VLOOKUP(F140,階級リスト!$A$3:$B$143,2,0)</f>
        <v>#N/A</v>
      </c>
      <c r="H140" s="44"/>
      <c r="I140" s="44"/>
      <c r="J140" s="51"/>
      <c r="K140" s="65"/>
      <c r="L140" s="64" t="e">
        <f>VLOOKUP(F140,階級リスト!$A$3:$C$143,3,0)</f>
        <v>#N/A</v>
      </c>
      <c r="M140" s="52"/>
      <c r="N140" s="44"/>
      <c r="O140" s="47"/>
      <c r="P140" s="53"/>
      <c r="Q140" s="53"/>
      <c r="R140" s="50"/>
      <c r="S140" s="53"/>
    </row>
    <row r="141" spans="1:19" s="49" customFormat="1" ht="22.5" customHeight="1" x14ac:dyDescent="0.15">
      <c r="A141" s="50">
        <v>128</v>
      </c>
      <c r="B141" s="50"/>
      <c r="C141" s="50"/>
      <c r="D141" s="50"/>
      <c r="E141" s="42"/>
      <c r="F141" s="42"/>
      <c r="G141" s="43" t="e">
        <f>VLOOKUP(F141,階級リスト!$A$3:$B$143,2,0)</f>
        <v>#N/A</v>
      </c>
      <c r="H141" s="44"/>
      <c r="I141" s="44"/>
      <c r="J141" s="51"/>
      <c r="K141" s="65"/>
      <c r="L141" s="64" t="e">
        <f>VLOOKUP(F141,階級リスト!$A$3:$C$143,3,0)</f>
        <v>#N/A</v>
      </c>
      <c r="M141" s="52"/>
      <c r="N141" s="44"/>
      <c r="O141" s="47"/>
      <c r="P141" s="53"/>
      <c r="Q141" s="53"/>
      <c r="R141" s="50"/>
      <c r="S141" s="53"/>
    </row>
    <row r="142" spans="1:19" s="49" customFormat="1" ht="22.5" customHeight="1" x14ac:dyDescent="0.15">
      <c r="A142" s="42">
        <v>129</v>
      </c>
      <c r="B142" s="50"/>
      <c r="C142" s="50"/>
      <c r="D142" s="50"/>
      <c r="E142" s="50"/>
      <c r="F142" s="43"/>
      <c r="G142" s="43" t="e">
        <f>VLOOKUP(F142,階級リスト!$A$3:$B$143,2,0)</f>
        <v>#N/A</v>
      </c>
      <c r="H142" s="44"/>
      <c r="I142" s="44"/>
      <c r="J142" s="51"/>
      <c r="K142" s="65"/>
      <c r="L142" s="64" t="e">
        <f>VLOOKUP(F142,階級リスト!$A$3:$C$143,3,0)</f>
        <v>#N/A</v>
      </c>
      <c r="M142" s="52"/>
      <c r="N142" s="44"/>
      <c r="O142" s="47"/>
      <c r="P142" s="53"/>
      <c r="Q142" s="53"/>
      <c r="R142" s="50"/>
      <c r="S142" s="53"/>
    </row>
    <row r="143" spans="1:19" s="49" customFormat="1" ht="22.5" customHeight="1" x14ac:dyDescent="0.15">
      <c r="A143" s="50">
        <v>130</v>
      </c>
      <c r="B143" s="50"/>
      <c r="C143" s="50"/>
      <c r="D143" s="50"/>
      <c r="E143" s="42"/>
      <c r="F143" s="42"/>
      <c r="G143" s="43" t="e">
        <f>VLOOKUP(F143,階級リスト!$A$3:$B$143,2,0)</f>
        <v>#N/A</v>
      </c>
      <c r="H143" s="44"/>
      <c r="I143" s="44"/>
      <c r="J143" s="51"/>
      <c r="K143" s="65"/>
      <c r="L143" s="64" t="e">
        <f>VLOOKUP(F143,階級リスト!$A$3:$C$143,3,0)</f>
        <v>#N/A</v>
      </c>
      <c r="M143" s="52"/>
      <c r="N143" s="44"/>
      <c r="O143" s="47"/>
      <c r="P143" s="53"/>
      <c r="Q143" s="53"/>
      <c r="R143" s="50"/>
      <c r="S143" s="53"/>
    </row>
    <row r="144" spans="1:19" s="49" customFormat="1" ht="22.5" customHeight="1" x14ac:dyDescent="0.15">
      <c r="A144" s="42">
        <v>131</v>
      </c>
      <c r="B144" s="50"/>
      <c r="C144" s="50"/>
      <c r="D144" s="50"/>
      <c r="E144" s="50"/>
      <c r="F144" s="43"/>
      <c r="G144" s="43" t="e">
        <f>VLOOKUP(F144,階級リスト!$A$3:$B$143,2,0)</f>
        <v>#N/A</v>
      </c>
      <c r="H144" s="44"/>
      <c r="I144" s="44"/>
      <c r="J144" s="51"/>
      <c r="K144" s="65"/>
      <c r="L144" s="64" t="e">
        <f>VLOOKUP(F144,階級リスト!$A$3:$C$143,3,0)</f>
        <v>#N/A</v>
      </c>
      <c r="M144" s="52"/>
      <c r="N144" s="44"/>
      <c r="O144" s="47"/>
      <c r="P144" s="53"/>
      <c r="Q144" s="53"/>
      <c r="R144" s="50"/>
      <c r="S144" s="53"/>
    </row>
    <row r="145" spans="1:19" s="49" customFormat="1" ht="22.5" customHeight="1" x14ac:dyDescent="0.15">
      <c r="A145" s="50">
        <v>132</v>
      </c>
      <c r="B145" s="50"/>
      <c r="C145" s="50"/>
      <c r="D145" s="50"/>
      <c r="E145" s="42"/>
      <c r="F145" s="42"/>
      <c r="G145" s="43" t="e">
        <f>VLOOKUP(F145,階級リスト!$A$3:$B$143,2,0)</f>
        <v>#N/A</v>
      </c>
      <c r="H145" s="44"/>
      <c r="I145" s="44"/>
      <c r="J145" s="51"/>
      <c r="K145" s="65"/>
      <c r="L145" s="64" t="e">
        <f>VLOOKUP(F145,階級リスト!$A$3:$C$143,3,0)</f>
        <v>#N/A</v>
      </c>
      <c r="M145" s="52"/>
      <c r="N145" s="44"/>
      <c r="O145" s="47"/>
      <c r="P145" s="53"/>
      <c r="Q145" s="53"/>
      <c r="R145" s="50"/>
      <c r="S145" s="53"/>
    </row>
    <row r="146" spans="1:19" s="49" customFormat="1" ht="22.5" customHeight="1" x14ac:dyDescent="0.15">
      <c r="A146" s="42">
        <v>133</v>
      </c>
      <c r="B146" s="50"/>
      <c r="C146" s="50"/>
      <c r="D146" s="50"/>
      <c r="E146" s="50"/>
      <c r="F146" s="43"/>
      <c r="G146" s="43" t="e">
        <f>VLOOKUP(F146,階級リスト!$A$3:$B$143,2,0)</f>
        <v>#N/A</v>
      </c>
      <c r="H146" s="44"/>
      <c r="I146" s="44"/>
      <c r="J146" s="51"/>
      <c r="K146" s="65"/>
      <c r="L146" s="64" t="e">
        <f>VLOOKUP(F146,階級リスト!$A$3:$C$143,3,0)</f>
        <v>#N/A</v>
      </c>
      <c r="M146" s="52"/>
      <c r="N146" s="44"/>
      <c r="O146" s="47"/>
      <c r="P146" s="53"/>
      <c r="Q146" s="53"/>
      <c r="R146" s="50"/>
      <c r="S146" s="53"/>
    </row>
    <row r="147" spans="1:19" s="49" customFormat="1" ht="22.5" customHeight="1" x14ac:dyDescent="0.15">
      <c r="A147" s="50">
        <v>134</v>
      </c>
      <c r="B147" s="50"/>
      <c r="C147" s="50"/>
      <c r="D147" s="50"/>
      <c r="E147" s="42"/>
      <c r="F147" s="42"/>
      <c r="G147" s="43" t="e">
        <f>VLOOKUP(F147,階級リスト!$A$3:$B$143,2,0)</f>
        <v>#N/A</v>
      </c>
      <c r="H147" s="44"/>
      <c r="I147" s="44"/>
      <c r="J147" s="51"/>
      <c r="K147" s="65"/>
      <c r="L147" s="64" t="e">
        <f>VLOOKUP(F147,階級リスト!$A$3:$C$143,3,0)</f>
        <v>#N/A</v>
      </c>
      <c r="M147" s="52"/>
      <c r="N147" s="44"/>
      <c r="O147" s="47"/>
      <c r="P147" s="53"/>
      <c r="Q147" s="53"/>
      <c r="R147" s="50"/>
      <c r="S147" s="53"/>
    </row>
    <row r="148" spans="1:19" s="49" customFormat="1" ht="22.5" customHeight="1" x14ac:dyDescent="0.15">
      <c r="A148" s="42">
        <v>135</v>
      </c>
      <c r="B148" s="50"/>
      <c r="C148" s="50"/>
      <c r="D148" s="50"/>
      <c r="E148" s="50"/>
      <c r="F148" s="43"/>
      <c r="G148" s="43" t="e">
        <f>VLOOKUP(F148,階級リスト!$A$3:$B$143,2,0)</f>
        <v>#N/A</v>
      </c>
      <c r="H148" s="44"/>
      <c r="I148" s="44"/>
      <c r="J148" s="51"/>
      <c r="K148" s="65"/>
      <c r="L148" s="64" t="e">
        <f>VLOOKUP(F148,階級リスト!$A$3:$C$143,3,0)</f>
        <v>#N/A</v>
      </c>
      <c r="M148" s="52"/>
      <c r="N148" s="44"/>
      <c r="O148" s="47"/>
      <c r="P148" s="53"/>
      <c r="Q148" s="53"/>
      <c r="R148" s="50"/>
      <c r="S148" s="53"/>
    </row>
    <row r="149" spans="1:19" s="49" customFormat="1" ht="22.5" customHeight="1" x14ac:dyDescent="0.15">
      <c r="A149" s="50">
        <v>136</v>
      </c>
      <c r="B149" s="50"/>
      <c r="C149" s="50"/>
      <c r="D149" s="50"/>
      <c r="E149" s="42"/>
      <c r="F149" s="42"/>
      <c r="G149" s="43" t="e">
        <f>VLOOKUP(F149,階級リスト!$A$3:$B$143,2,0)</f>
        <v>#N/A</v>
      </c>
      <c r="H149" s="44"/>
      <c r="I149" s="44"/>
      <c r="J149" s="51"/>
      <c r="K149" s="65"/>
      <c r="L149" s="64" t="e">
        <f>VLOOKUP(F149,階級リスト!$A$3:$C$143,3,0)</f>
        <v>#N/A</v>
      </c>
      <c r="M149" s="52"/>
      <c r="N149" s="44"/>
      <c r="O149" s="47"/>
      <c r="P149" s="53"/>
      <c r="Q149" s="53"/>
      <c r="R149" s="50"/>
      <c r="S149" s="53"/>
    </row>
    <row r="150" spans="1:19" s="49" customFormat="1" ht="22.5" customHeight="1" x14ac:dyDescent="0.15">
      <c r="A150" s="42">
        <v>137</v>
      </c>
      <c r="B150" s="50"/>
      <c r="C150" s="50"/>
      <c r="D150" s="50"/>
      <c r="E150" s="50"/>
      <c r="F150" s="43"/>
      <c r="G150" s="43" t="e">
        <f>VLOOKUP(F150,階級リスト!$A$3:$B$143,2,0)</f>
        <v>#N/A</v>
      </c>
      <c r="H150" s="44"/>
      <c r="I150" s="44"/>
      <c r="J150" s="51"/>
      <c r="K150" s="65"/>
      <c r="L150" s="64" t="e">
        <f>VLOOKUP(F150,階級リスト!$A$3:$C$143,3,0)</f>
        <v>#N/A</v>
      </c>
      <c r="M150" s="52"/>
      <c r="N150" s="44"/>
      <c r="O150" s="47"/>
      <c r="P150" s="53"/>
      <c r="Q150" s="53"/>
      <c r="R150" s="50"/>
      <c r="S150" s="53"/>
    </row>
    <row r="151" spans="1:19" s="49" customFormat="1" ht="22.5" customHeight="1" x14ac:dyDescent="0.15">
      <c r="A151" s="50">
        <v>138</v>
      </c>
      <c r="B151" s="50"/>
      <c r="C151" s="50"/>
      <c r="D151" s="50"/>
      <c r="E151" s="42"/>
      <c r="F151" s="42"/>
      <c r="G151" s="43" t="e">
        <f>VLOOKUP(F151,階級リスト!$A$3:$B$143,2,0)</f>
        <v>#N/A</v>
      </c>
      <c r="H151" s="44"/>
      <c r="I151" s="44"/>
      <c r="J151" s="51"/>
      <c r="K151" s="65"/>
      <c r="L151" s="64" t="e">
        <f>VLOOKUP(F151,階級リスト!$A$3:$C$143,3,0)</f>
        <v>#N/A</v>
      </c>
      <c r="M151" s="52"/>
      <c r="N151" s="44"/>
      <c r="O151" s="47"/>
      <c r="P151" s="53"/>
      <c r="Q151" s="53"/>
      <c r="R151" s="50"/>
      <c r="S151" s="53"/>
    </row>
    <row r="152" spans="1:19" s="49" customFormat="1" ht="22.5" customHeight="1" x14ac:dyDescent="0.15">
      <c r="A152" s="42">
        <v>139</v>
      </c>
      <c r="B152" s="50"/>
      <c r="C152" s="50"/>
      <c r="D152" s="50"/>
      <c r="E152" s="50"/>
      <c r="F152" s="43"/>
      <c r="G152" s="43" t="e">
        <f>VLOOKUP(F152,階級リスト!$A$3:$B$143,2,0)</f>
        <v>#N/A</v>
      </c>
      <c r="H152" s="44"/>
      <c r="I152" s="44"/>
      <c r="J152" s="51"/>
      <c r="K152" s="65"/>
      <c r="L152" s="64" t="e">
        <f>VLOOKUP(F152,階級リスト!$A$3:$C$143,3,0)</f>
        <v>#N/A</v>
      </c>
      <c r="M152" s="52"/>
      <c r="N152" s="44"/>
      <c r="O152" s="47"/>
      <c r="P152" s="53"/>
      <c r="Q152" s="53"/>
      <c r="R152" s="50"/>
      <c r="S152" s="53"/>
    </row>
    <row r="153" spans="1:19" s="49" customFormat="1" ht="22.5" customHeight="1" x14ac:dyDescent="0.15">
      <c r="A153" s="50">
        <v>140</v>
      </c>
      <c r="B153" s="50"/>
      <c r="C153" s="50"/>
      <c r="D153" s="50"/>
      <c r="E153" s="42"/>
      <c r="F153" s="42"/>
      <c r="G153" s="43" t="e">
        <f>VLOOKUP(F153,階級リスト!$A$3:$B$143,2,0)</f>
        <v>#N/A</v>
      </c>
      <c r="H153" s="44"/>
      <c r="I153" s="44"/>
      <c r="J153" s="51"/>
      <c r="K153" s="65"/>
      <c r="L153" s="64" t="e">
        <f>VLOOKUP(F153,階級リスト!$A$3:$C$143,3,0)</f>
        <v>#N/A</v>
      </c>
      <c r="M153" s="52"/>
      <c r="N153" s="44"/>
      <c r="O153" s="47"/>
      <c r="P153" s="53"/>
      <c r="Q153" s="53"/>
      <c r="R153" s="50"/>
      <c r="S153" s="53"/>
    </row>
    <row r="154" spans="1:19" s="49" customFormat="1" ht="22.5" customHeight="1" x14ac:dyDescent="0.15">
      <c r="A154" s="42">
        <v>141</v>
      </c>
      <c r="B154" s="50"/>
      <c r="C154" s="50"/>
      <c r="D154" s="50"/>
      <c r="E154" s="50"/>
      <c r="F154" s="43"/>
      <c r="G154" s="43" t="e">
        <f>VLOOKUP(F154,階級リスト!$A$3:$B$143,2,0)</f>
        <v>#N/A</v>
      </c>
      <c r="H154" s="44"/>
      <c r="I154" s="44"/>
      <c r="J154" s="51"/>
      <c r="K154" s="65"/>
      <c r="L154" s="64" t="e">
        <f>VLOOKUP(F154,階級リスト!$A$3:$C$143,3,0)</f>
        <v>#N/A</v>
      </c>
      <c r="M154" s="52"/>
      <c r="N154" s="44"/>
      <c r="O154" s="47"/>
      <c r="P154" s="53"/>
      <c r="Q154" s="53"/>
      <c r="R154" s="50"/>
      <c r="S154" s="53"/>
    </row>
    <row r="155" spans="1:19" s="49" customFormat="1" ht="22.5" customHeight="1" x14ac:dyDescent="0.15">
      <c r="A155" s="50">
        <v>142</v>
      </c>
      <c r="B155" s="50"/>
      <c r="C155" s="50"/>
      <c r="D155" s="50"/>
      <c r="E155" s="42"/>
      <c r="F155" s="42"/>
      <c r="G155" s="43" t="e">
        <f>VLOOKUP(F155,階級リスト!$A$3:$B$143,2,0)</f>
        <v>#N/A</v>
      </c>
      <c r="H155" s="44"/>
      <c r="I155" s="44"/>
      <c r="J155" s="51"/>
      <c r="K155" s="65"/>
      <c r="L155" s="64" t="e">
        <f>VLOOKUP(F155,階級リスト!$A$3:$C$143,3,0)</f>
        <v>#N/A</v>
      </c>
      <c r="M155" s="52"/>
      <c r="N155" s="44"/>
      <c r="O155" s="47"/>
      <c r="P155" s="53"/>
      <c r="Q155" s="53"/>
      <c r="R155" s="50"/>
      <c r="S155" s="53"/>
    </row>
    <row r="156" spans="1:19" s="49" customFormat="1" ht="22.5" customHeight="1" x14ac:dyDescent="0.15">
      <c r="A156" s="42">
        <v>143</v>
      </c>
      <c r="B156" s="50"/>
      <c r="C156" s="50"/>
      <c r="D156" s="50"/>
      <c r="E156" s="50"/>
      <c r="F156" s="43"/>
      <c r="G156" s="43" t="e">
        <f>VLOOKUP(F156,階級リスト!$A$3:$B$143,2,0)</f>
        <v>#N/A</v>
      </c>
      <c r="H156" s="44"/>
      <c r="I156" s="44"/>
      <c r="J156" s="51"/>
      <c r="K156" s="65"/>
      <c r="L156" s="64" t="e">
        <f>VLOOKUP(F156,階級リスト!$A$3:$C$143,3,0)</f>
        <v>#N/A</v>
      </c>
      <c r="M156" s="52"/>
      <c r="N156" s="44"/>
      <c r="O156" s="47"/>
      <c r="P156" s="53"/>
      <c r="Q156" s="53"/>
      <c r="R156" s="50"/>
      <c r="S156" s="53"/>
    </row>
    <row r="157" spans="1:19" s="49" customFormat="1" ht="22.5" customHeight="1" x14ac:dyDescent="0.15">
      <c r="A157" s="50">
        <v>144</v>
      </c>
      <c r="B157" s="50"/>
      <c r="C157" s="50"/>
      <c r="D157" s="50"/>
      <c r="E157" s="42"/>
      <c r="F157" s="42"/>
      <c r="G157" s="43" t="e">
        <f>VLOOKUP(F157,階級リスト!$A$3:$B$143,2,0)</f>
        <v>#N/A</v>
      </c>
      <c r="H157" s="44"/>
      <c r="I157" s="44"/>
      <c r="J157" s="51"/>
      <c r="K157" s="65"/>
      <c r="L157" s="64" t="e">
        <f>VLOOKUP(F157,階級リスト!$A$3:$C$143,3,0)</f>
        <v>#N/A</v>
      </c>
      <c r="M157" s="52"/>
      <c r="N157" s="44"/>
      <c r="O157" s="47"/>
      <c r="P157" s="53"/>
      <c r="Q157" s="53"/>
      <c r="R157" s="50"/>
      <c r="S157" s="53"/>
    </row>
    <row r="158" spans="1:19" s="49" customFormat="1" ht="22.5" customHeight="1" x14ac:dyDescent="0.15">
      <c r="A158" s="42">
        <v>145</v>
      </c>
      <c r="B158" s="50"/>
      <c r="C158" s="50"/>
      <c r="D158" s="50"/>
      <c r="E158" s="50"/>
      <c r="F158" s="43"/>
      <c r="G158" s="43" t="e">
        <f>VLOOKUP(F158,階級リスト!$A$3:$B$143,2,0)</f>
        <v>#N/A</v>
      </c>
      <c r="H158" s="44"/>
      <c r="I158" s="44"/>
      <c r="J158" s="51"/>
      <c r="K158" s="65"/>
      <c r="L158" s="64" t="e">
        <f>VLOOKUP(F158,階級リスト!$A$3:$C$143,3,0)</f>
        <v>#N/A</v>
      </c>
      <c r="M158" s="52"/>
      <c r="N158" s="44"/>
      <c r="O158" s="47"/>
      <c r="P158" s="53"/>
      <c r="Q158" s="53"/>
      <c r="R158" s="50"/>
      <c r="S158" s="53"/>
    </row>
    <row r="159" spans="1:19" s="49" customFormat="1" ht="22.5" customHeight="1" x14ac:dyDescent="0.15">
      <c r="A159" s="50">
        <v>146</v>
      </c>
      <c r="B159" s="50"/>
      <c r="C159" s="50"/>
      <c r="D159" s="50"/>
      <c r="E159" s="42"/>
      <c r="F159" s="42"/>
      <c r="G159" s="43" t="e">
        <f>VLOOKUP(F159,階級リスト!$A$3:$B$143,2,0)</f>
        <v>#N/A</v>
      </c>
      <c r="H159" s="44"/>
      <c r="I159" s="44"/>
      <c r="J159" s="51"/>
      <c r="K159" s="65"/>
      <c r="L159" s="64" t="e">
        <f>VLOOKUP(F159,階級リスト!$A$3:$C$143,3,0)</f>
        <v>#N/A</v>
      </c>
      <c r="M159" s="52"/>
      <c r="N159" s="44"/>
      <c r="O159" s="47"/>
      <c r="P159" s="53"/>
      <c r="Q159" s="53"/>
      <c r="R159" s="50"/>
      <c r="S159" s="53"/>
    </row>
    <row r="160" spans="1:19" s="49" customFormat="1" ht="22.5" customHeight="1" x14ac:dyDescent="0.15">
      <c r="A160" s="42">
        <v>147</v>
      </c>
      <c r="B160" s="50"/>
      <c r="C160" s="50"/>
      <c r="D160" s="50"/>
      <c r="E160" s="50"/>
      <c r="F160" s="43"/>
      <c r="G160" s="43" t="e">
        <f>VLOOKUP(F160,階級リスト!$A$3:$B$143,2,0)</f>
        <v>#N/A</v>
      </c>
      <c r="H160" s="44"/>
      <c r="I160" s="44"/>
      <c r="J160" s="51"/>
      <c r="K160" s="65"/>
      <c r="L160" s="64" t="e">
        <f>VLOOKUP(F160,階級リスト!$A$3:$C$143,3,0)</f>
        <v>#N/A</v>
      </c>
      <c r="M160" s="52"/>
      <c r="N160" s="44"/>
      <c r="O160" s="47"/>
      <c r="P160" s="53"/>
      <c r="Q160" s="53"/>
      <c r="R160" s="50"/>
      <c r="S160" s="53"/>
    </row>
    <row r="161" spans="1:19" s="49" customFormat="1" ht="22.5" customHeight="1" x14ac:dyDescent="0.15">
      <c r="A161" s="50">
        <v>148</v>
      </c>
      <c r="B161" s="50"/>
      <c r="C161" s="50"/>
      <c r="D161" s="50"/>
      <c r="E161" s="42"/>
      <c r="F161" s="42"/>
      <c r="G161" s="43" t="e">
        <f>VLOOKUP(F161,階級リスト!$A$3:$B$143,2,0)</f>
        <v>#N/A</v>
      </c>
      <c r="H161" s="44"/>
      <c r="I161" s="44"/>
      <c r="J161" s="51"/>
      <c r="K161" s="65"/>
      <c r="L161" s="64" t="e">
        <f>VLOOKUP(F161,階級リスト!$A$3:$C$143,3,0)</f>
        <v>#N/A</v>
      </c>
      <c r="M161" s="52"/>
      <c r="N161" s="44"/>
      <c r="O161" s="47"/>
      <c r="P161" s="53"/>
      <c r="Q161" s="53"/>
      <c r="R161" s="50"/>
      <c r="S161" s="53"/>
    </row>
    <row r="162" spans="1:19" s="49" customFormat="1" ht="22.5" customHeight="1" x14ac:dyDescent="0.15">
      <c r="A162" s="42">
        <v>149</v>
      </c>
      <c r="B162" s="50"/>
      <c r="C162" s="50"/>
      <c r="D162" s="50"/>
      <c r="E162" s="50"/>
      <c r="F162" s="43"/>
      <c r="G162" s="43" t="e">
        <f>VLOOKUP(F162,階級リスト!$A$3:$B$143,2,0)</f>
        <v>#N/A</v>
      </c>
      <c r="H162" s="44"/>
      <c r="I162" s="44"/>
      <c r="J162" s="51"/>
      <c r="K162" s="65"/>
      <c r="L162" s="64" t="e">
        <f>VLOOKUP(F162,階級リスト!$A$3:$C$143,3,0)</f>
        <v>#N/A</v>
      </c>
      <c r="M162" s="52"/>
      <c r="N162" s="44"/>
      <c r="O162" s="47"/>
      <c r="P162" s="53"/>
      <c r="Q162" s="53"/>
      <c r="R162" s="50"/>
      <c r="S162" s="53"/>
    </row>
    <row r="163" spans="1:19" s="49" customFormat="1" ht="22.5" customHeight="1" x14ac:dyDescent="0.15">
      <c r="A163" s="50">
        <v>150</v>
      </c>
      <c r="B163" s="50"/>
      <c r="C163" s="50"/>
      <c r="D163" s="50"/>
      <c r="E163" s="50"/>
      <c r="F163" s="42"/>
      <c r="G163" s="43" t="e">
        <f>VLOOKUP(F163,階級リスト!$A$3:$B$143,2,0)</f>
        <v>#N/A</v>
      </c>
      <c r="H163" s="44"/>
      <c r="I163" s="44"/>
      <c r="J163" s="51"/>
      <c r="K163" s="65"/>
      <c r="L163" s="64" t="e">
        <f>VLOOKUP(F163,階級リスト!$A$3:$C$143,3,0)</f>
        <v>#N/A</v>
      </c>
      <c r="M163" s="52"/>
      <c r="N163" s="44"/>
      <c r="O163" s="47"/>
      <c r="P163" s="53"/>
      <c r="Q163" s="53"/>
      <c r="R163" s="50"/>
      <c r="S163" s="53"/>
    </row>
    <row r="164" spans="1:19" s="49" customFormat="1" ht="22.5" customHeight="1" x14ac:dyDescent="0.15">
      <c r="A164" s="42">
        <v>151</v>
      </c>
      <c r="B164" s="50"/>
      <c r="C164" s="50"/>
      <c r="D164" s="50"/>
      <c r="E164" s="50"/>
      <c r="F164" s="43"/>
      <c r="G164" s="43" t="e">
        <f>VLOOKUP(F164,階級リスト!$A$3:$B$143,2,0)</f>
        <v>#N/A</v>
      </c>
      <c r="H164" s="44"/>
      <c r="I164" s="44"/>
      <c r="J164" s="51"/>
      <c r="K164" s="65"/>
      <c r="L164" s="64" t="e">
        <f>VLOOKUP(F164,階級リスト!$A$3:$C$143,3,0)</f>
        <v>#N/A</v>
      </c>
      <c r="M164" s="52"/>
      <c r="N164" s="44"/>
      <c r="O164" s="47"/>
      <c r="P164" s="53"/>
      <c r="Q164" s="53"/>
      <c r="R164" s="50"/>
      <c r="S164" s="53"/>
    </row>
    <row r="165" spans="1:19" s="49" customFormat="1" ht="22.5" customHeight="1" x14ac:dyDescent="0.15">
      <c r="A165" s="50">
        <v>152</v>
      </c>
      <c r="B165" s="50"/>
      <c r="C165" s="50"/>
      <c r="D165" s="50"/>
      <c r="E165" s="50"/>
      <c r="F165" s="42"/>
      <c r="G165" s="43" t="e">
        <f>VLOOKUP(F165,階級リスト!$A$3:$B$143,2,0)</f>
        <v>#N/A</v>
      </c>
      <c r="H165" s="44"/>
      <c r="I165" s="44"/>
      <c r="J165" s="51"/>
      <c r="K165" s="65"/>
      <c r="L165" s="64" t="e">
        <f>VLOOKUP(F165,階級リスト!$A$3:$C$143,3,0)</f>
        <v>#N/A</v>
      </c>
      <c r="M165" s="52"/>
      <c r="N165" s="44"/>
      <c r="O165" s="47"/>
      <c r="P165" s="53"/>
      <c r="Q165" s="53"/>
      <c r="R165" s="50"/>
      <c r="S165" s="53"/>
    </row>
    <row r="166" spans="1:19" s="49" customFormat="1" ht="22.5" customHeight="1" x14ac:dyDescent="0.15">
      <c r="A166" s="42">
        <v>153</v>
      </c>
      <c r="B166" s="50"/>
      <c r="C166" s="50"/>
      <c r="D166" s="50"/>
      <c r="E166" s="50"/>
      <c r="F166" s="43"/>
      <c r="G166" s="43" t="e">
        <f>VLOOKUP(F166,階級リスト!$A$3:$B$143,2,0)</f>
        <v>#N/A</v>
      </c>
      <c r="H166" s="44"/>
      <c r="I166" s="44"/>
      <c r="J166" s="51"/>
      <c r="K166" s="65"/>
      <c r="L166" s="64" t="e">
        <f>VLOOKUP(F166,階級リスト!$A$3:$C$143,3,0)</f>
        <v>#N/A</v>
      </c>
      <c r="M166" s="52"/>
      <c r="N166" s="44"/>
      <c r="O166" s="47"/>
      <c r="P166" s="53"/>
      <c r="Q166" s="53"/>
      <c r="R166" s="50"/>
      <c r="S166" s="53"/>
    </row>
    <row r="167" spans="1:19" s="49" customFormat="1" ht="22.5" customHeight="1" x14ac:dyDescent="0.15">
      <c r="A167" s="50">
        <v>154</v>
      </c>
      <c r="B167" s="50"/>
      <c r="C167" s="50"/>
      <c r="D167" s="50"/>
      <c r="E167" s="50"/>
      <c r="F167" s="42"/>
      <c r="G167" s="43" t="e">
        <f>VLOOKUP(F167,階級リスト!$A$3:$B$143,2,0)</f>
        <v>#N/A</v>
      </c>
      <c r="H167" s="44"/>
      <c r="I167" s="44"/>
      <c r="J167" s="51"/>
      <c r="K167" s="65"/>
      <c r="L167" s="64" t="e">
        <f>VLOOKUP(F167,階級リスト!$A$3:$C$143,3,0)</f>
        <v>#N/A</v>
      </c>
      <c r="M167" s="52"/>
      <c r="N167" s="44"/>
      <c r="O167" s="47"/>
      <c r="P167" s="53"/>
      <c r="Q167" s="53"/>
      <c r="R167" s="50"/>
      <c r="S167" s="53"/>
    </row>
    <row r="168" spans="1:19" s="49" customFormat="1" ht="22.5" customHeight="1" x14ac:dyDescent="0.15">
      <c r="A168" s="42">
        <v>155</v>
      </c>
      <c r="B168" s="50"/>
      <c r="C168" s="50"/>
      <c r="D168" s="50"/>
      <c r="E168" s="50"/>
      <c r="F168" s="43"/>
      <c r="G168" s="43" t="e">
        <f>VLOOKUP(F168,階級リスト!$A$3:$B$143,2,0)</f>
        <v>#N/A</v>
      </c>
      <c r="H168" s="44"/>
      <c r="I168" s="44"/>
      <c r="J168" s="51"/>
      <c r="K168" s="65"/>
      <c r="L168" s="64" t="e">
        <f>VLOOKUP(F168,階級リスト!$A$3:$C$143,3,0)</f>
        <v>#N/A</v>
      </c>
      <c r="M168" s="52"/>
      <c r="N168" s="44"/>
      <c r="O168" s="47"/>
      <c r="P168" s="53"/>
      <c r="Q168" s="53"/>
      <c r="R168" s="50"/>
      <c r="S168" s="53"/>
    </row>
    <row r="169" spans="1:19" s="49" customFormat="1" ht="22.5" customHeight="1" x14ac:dyDescent="0.15">
      <c r="A169" s="50">
        <v>156</v>
      </c>
      <c r="B169" s="50"/>
      <c r="C169" s="50"/>
      <c r="D169" s="50"/>
      <c r="E169" s="50"/>
      <c r="F169" s="42"/>
      <c r="G169" s="43" t="e">
        <f>VLOOKUP(F169,階級リスト!$A$3:$B$143,2,0)</f>
        <v>#N/A</v>
      </c>
      <c r="H169" s="44"/>
      <c r="I169" s="44"/>
      <c r="J169" s="51"/>
      <c r="K169" s="65"/>
      <c r="L169" s="64" t="e">
        <f>VLOOKUP(F169,階級リスト!$A$3:$C$143,3,0)</f>
        <v>#N/A</v>
      </c>
      <c r="M169" s="52"/>
      <c r="N169" s="44"/>
      <c r="O169" s="47"/>
      <c r="P169" s="53"/>
      <c r="Q169" s="53"/>
      <c r="R169" s="50"/>
      <c r="S169" s="53"/>
    </row>
    <row r="170" spans="1:19" s="49" customFormat="1" ht="22.5" customHeight="1" x14ac:dyDescent="0.15">
      <c r="A170" s="42">
        <v>157</v>
      </c>
      <c r="B170" s="50"/>
      <c r="C170" s="50"/>
      <c r="D170" s="50"/>
      <c r="E170" s="50"/>
      <c r="F170" s="43"/>
      <c r="G170" s="43" t="e">
        <f>VLOOKUP(F170,階級リスト!$A$3:$B$143,2,0)</f>
        <v>#N/A</v>
      </c>
      <c r="H170" s="44"/>
      <c r="I170" s="44"/>
      <c r="J170" s="51"/>
      <c r="K170" s="65"/>
      <c r="L170" s="64" t="e">
        <f>VLOOKUP(F170,階級リスト!$A$3:$C$143,3,0)</f>
        <v>#N/A</v>
      </c>
      <c r="M170" s="52"/>
      <c r="N170" s="44"/>
      <c r="O170" s="47"/>
      <c r="P170" s="53"/>
      <c r="Q170" s="53"/>
      <c r="R170" s="50"/>
      <c r="S170" s="53"/>
    </row>
    <row r="171" spans="1:19" s="49" customFormat="1" ht="22.5" customHeight="1" x14ac:dyDescent="0.15">
      <c r="A171" s="50">
        <v>158</v>
      </c>
      <c r="B171" s="50"/>
      <c r="C171" s="50"/>
      <c r="D171" s="50"/>
      <c r="E171" s="50"/>
      <c r="F171" s="42"/>
      <c r="G171" s="43" t="e">
        <f>VLOOKUP(F171,階級リスト!$A$3:$B$143,2,0)</f>
        <v>#N/A</v>
      </c>
      <c r="H171" s="44"/>
      <c r="I171" s="44"/>
      <c r="J171" s="51"/>
      <c r="K171" s="65"/>
      <c r="L171" s="64" t="e">
        <f>VLOOKUP(F171,階級リスト!$A$3:$C$143,3,0)</f>
        <v>#N/A</v>
      </c>
      <c r="M171" s="52"/>
      <c r="N171" s="44"/>
      <c r="O171" s="47"/>
      <c r="P171" s="53"/>
      <c r="Q171" s="53"/>
      <c r="R171" s="50"/>
      <c r="S171" s="53"/>
    </row>
    <row r="172" spans="1:19" s="49" customFormat="1" ht="22.5" customHeight="1" x14ac:dyDescent="0.15">
      <c r="A172" s="42">
        <v>159</v>
      </c>
      <c r="B172" s="50"/>
      <c r="C172" s="50"/>
      <c r="D172" s="50"/>
      <c r="E172" s="50"/>
      <c r="F172" s="43"/>
      <c r="G172" s="43" t="e">
        <f>VLOOKUP(F172,階級リスト!$A$3:$B$143,2,0)</f>
        <v>#N/A</v>
      </c>
      <c r="H172" s="44"/>
      <c r="I172" s="44"/>
      <c r="J172" s="51"/>
      <c r="K172" s="65"/>
      <c r="L172" s="64" t="e">
        <f>VLOOKUP(F172,階級リスト!$A$3:$C$143,3,0)</f>
        <v>#N/A</v>
      </c>
      <c r="M172" s="52"/>
      <c r="N172" s="44"/>
      <c r="O172" s="47"/>
      <c r="P172" s="53"/>
      <c r="Q172" s="53"/>
      <c r="R172" s="50"/>
      <c r="S172" s="53"/>
    </row>
    <row r="173" spans="1:19" s="49" customFormat="1" ht="22.5" customHeight="1" x14ac:dyDescent="0.15">
      <c r="A173" s="50">
        <v>160</v>
      </c>
      <c r="B173" s="50"/>
      <c r="C173" s="50"/>
      <c r="D173" s="50"/>
      <c r="E173" s="50"/>
      <c r="F173" s="42"/>
      <c r="G173" s="43" t="e">
        <f>VLOOKUP(F173,階級リスト!$A$3:$B$143,2,0)</f>
        <v>#N/A</v>
      </c>
      <c r="H173" s="44"/>
      <c r="I173" s="44"/>
      <c r="J173" s="51"/>
      <c r="K173" s="65"/>
      <c r="L173" s="64" t="e">
        <f>VLOOKUP(F173,階級リスト!$A$3:$C$143,3,0)</f>
        <v>#N/A</v>
      </c>
      <c r="M173" s="52"/>
      <c r="N173" s="44"/>
      <c r="O173" s="47"/>
      <c r="P173" s="53"/>
      <c r="Q173" s="53"/>
      <c r="R173" s="50"/>
      <c r="S173" s="53"/>
    </row>
    <row r="174" spans="1:19" s="49" customFormat="1" ht="22.5" customHeight="1" x14ac:dyDescent="0.15">
      <c r="A174" s="42">
        <v>161</v>
      </c>
      <c r="B174" s="50"/>
      <c r="C174" s="50"/>
      <c r="D174" s="50"/>
      <c r="E174" s="50"/>
      <c r="F174" s="43"/>
      <c r="G174" s="43" t="e">
        <f>VLOOKUP(F174,階級リスト!$A$3:$B$143,2,0)</f>
        <v>#N/A</v>
      </c>
      <c r="H174" s="44"/>
      <c r="I174" s="44"/>
      <c r="J174" s="51"/>
      <c r="K174" s="65"/>
      <c r="L174" s="64" t="e">
        <f>VLOOKUP(F174,階級リスト!$A$3:$C$143,3,0)</f>
        <v>#N/A</v>
      </c>
      <c r="M174" s="52"/>
      <c r="N174" s="44"/>
      <c r="O174" s="47"/>
      <c r="P174" s="53"/>
      <c r="Q174" s="53"/>
      <c r="R174" s="50"/>
      <c r="S174" s="53"/>
    </row>
    <row r="175" spans="1:19" s="49" customFormat="1" ht="22.5" customHeight="1" x14ac:dyDescent="0.15">
      <c r="A175" s="50">
        <v>162</v>
      </c>
      <c r="B175" s="50"/>
      <c r="C175" s="50"/>
      <c r="D175" s="50"/>
      <c r="E175" s="50"/>
      <c r="F175" s="42"/>
      <c r="G175" s="43" t="e">
        <f>VLOOKUP(F175,階級リスト!$A$3:$B$143,2,0)</f>
        <v>#N/A</v>
      </c>
      <c r="H175" s="44"/>
      <c r="I175" s="44"/>
      <c r="J175" s="51"/>
      <c r="K175" s="65"/>
      <c r="L175" s="64" t="e">
        <f>VLOOKUP(F175,階級リスト!$A$3:$C$143,3,0)</f>
        <v>#N/A</v>
      </c>
      <c r="M175" s="52"/>
      <c r="N175" s="44"/>
      <c r="O175" s="47"/>
      <c r="P175" s="53"/>
      <c r="Q175" s="53"/>
      <c r="R175" s="50"/>
      <c r="S175" s="53"/>
    </row>
    <row r="176" spans="1:19" s="49" customFormat="1" ht="22.5" customHeight="1" x14ac:dyDescent="0.15">
      <c r="A176" s="42">
        <v>163</v>
      </c>
      <c r="B176" s="50"/>
      <c r="C176" s="50"/>
      <c r="D176" s="50"/>
      <c r="E176" s="50"/>
      <c r="F176" s="43"/>
      <c r="G176" s="43" t="e">
        <f>VLOOKUP(F176,階級リスト!$A$3:$B$143,2,0)</f>
        <v>#N/A</v>
      </c>
      <c r="H176" s="44"/>
      <c r="I176" s="44"/>
      <c r="J176" s="51"/>
      <c r="K176" s="65"/>
      <c r="L176" s="64" t="e">
        <f>VLOOKUP(F176,階級リスト!$A$3:$C$143,3,0)</f>
        <v>#N/A</v>
      </c>
      <c r="M176" s="52"/>
      <c r="N176" s="44"/>
      <c r="O176" s="47"/>
      <c r="P176" s="53"/>
      <c r="Q176" s="53"/>
      <c r="R176" s="50"/>
      <c r="S176" s="53"/>
    </row>
    <row r="177" spans="1:19" s="49" customFormat="1" ht="22.5" customHeight="1" x14ac:dyDescent="0.15">
      <c r="A177" s="50">
        <v>164</v>
      </c>
      <c r="B177" s="50"/>
      <c r="C177" s="50"/>
      <c r="D177" s="50"/>
      <c r="E177" s="50"/>
      <c r="F177" s="42"/>
      <c r="G177" s="43" t="e">
        <f>VLOOKUP(F177,階級リスト!$A$3:$B$143,2,0)</f>
        <v>#N/A</v>
      </c>
      <c r="H177" s="44"/>
      <c r="I177" s="44"/>
      <c r="J177" s="51"/>
      <c r="K177" s="65"/>
      <c r="L177" s="64" t="e">
        <f>VLOOKUP(F177,階級リスト!$A$3:$C$143,3,0)</f>
        <v>#N/A</v>
      </c>
      <c r="M177" s="52"/>
      <c r="N177" s="44"/>
      <c r="O177" s="47"/>
      <c r="P177" s="53"/>
      <c r="Q177" s="53"/>
      <c r="R177" s="50"/>
      <c r="S177" s="53"/>
    </row>
    <row r="178" spans="1:19" s="49" customFormat="1" ht="22.5" customHeight="1" x14ac:dyDescent="0.15">
      <c r="A178" s="42">
        <v>165</v>
      </c>
      <c r="B178" s="50"/>
      <c r="C178" s="50"/>
      <c r="D178" s="50"/>
      <c r="E178" s="50"/>
      <c r="F178" s="43"/>
      <c r="G178" s="43" t="e">
        <f>VLOOKUP(F178,階級リスト!$A$3:$B$143,2,0)</f>
        <v>#N/A</v>
      </c>
      <c r="H178" s="44"/>
      <c r="I178" s="44"/>
      <c r="J178" s="51"/>
      <c r="K178" s="65"/>
      <c r="L178" s="64" t="e">
        <f>VLOOKUP(F178,階級リスト!$A$3:$C$143,3,0)</f>
        <v>#N/A</v>
      </c>
      <c r="M178" s="52"/>
      <c r="N178" s="44"/>
      <c r="O178" s="47"/>
      <c r="P178" s="53"/>
      <c r="Q178" s="53"/>
      <c r="R178" s="50"/>
      <c r="S178" s="53"/>
    </row>
    <row r="179" spans="1:19" s="49" customFormat="1" ht="22.5" customHeight="1" x14ac:dyDescent="0.15">
      <c r="A179" s="50">
        <v>166</v>
      </c>
      <c r="B179" s="50"/>
      <c r="C179" s="50"/>
      <c r="D179" s="50"/>
      <c r="E179" s="50"/>
      <c r="F179" s="42"/>
      <c r="G179" s="43" t="e">
        <f>VLOOKUP(F179,階級リスト!$A$3:$B$143,2,0)</f>
        <v>#N/A</v>
      </c>
      <c r="H179" s="44"/>
      <c r="I179" s="44"/>
      <c r="J179" s="51"/>
      <c r="K179" s="65"/>
      <c r="L179" s="64" t="e">
        <f>VLOOKUP(F179,階級リスト!$A$3:$C$143,3,0)</f>
        <v>#N/A</v>
      </c>
      <c r="M179" s="52"/>
      <c r="N179" s="44"/>
      <c r="O179" s="47"/>
      <c r="P179" s="53"/>
      <c r="Q179" s="53"/>
      <c r="R179" s="50"/>
      <c r="S179" s="53"/>
    </row>
    <row r="180" spans="1:19" s="49" customFormat="1" ht="22.5" customHeight="1" x14ac:dyDescent="0.15">
      <c r="A180" s="42">
        <v>167</v>
      </c>
      <c r="B180" s="50"/>
      <c r="C180" s="50"/>
      <c r="D180" s="50"/>
      <c r="E180" s="50"/>
      <c r="F180" s="43"/>
      <c r="G180" s="43" t="e">
        <f>VLOOKUP(F180,階級リスト!$A$3:$B$143,2,0)</f>
        <v>#N/A</v>
      </c>
      <c r="H180" s="44"/>
      <c r="I180" s="44"/>
      <c r="J180" s="51"/>
      <c r="K180" s="65"/>
      <c r="L180" s="64" t="e">
        <f>VLOOKUP(F180,階級リスト!$A$3:$C$143,3,0)</f>
        <v>#N/A</v>
      </c>
      <c r="M180" s="52"/>
      <c r="N180" s="44"/>
      <c r="O180" s="47"/>
      <c r="P180" s="53"/>
      <c r="Q180" s="53"/>
      <c r="R180" s="50"/>
      <c r="S180" s="53"/>
    </row>
    <row r="181" spans="1:19" s="49" customFormat="1" ht="22.5" customHeight="1" x14ac:dyDescent="0.15">
      <c r="A181" s="50">
        <v>168</v>
      </c>
      <c r="B181" s="50"/>
      <c r="C181" s="50"/>
      <c r="D181" s="50"/>
      <c r="E181" s="50"/>
      <c r="F181" s="42"/>
      <c r="G181" s="43" t="e">
        <f>VLOOKUP(F181,階級リスト!$A$3:$B$143,2,0)</f>
        <v>#N/A</v>
      </c>
      <c r="H181" s="44"/>
      <c r="I181" s="44"/>
      <c r="J181" s="51"/>
      <c r="K181" s="65"/>
      <c r="L181" s="64" t="e">
        <f>VLOOKUP(F181,階級リスト!$A$3:$C$143,3,0)</f>
        <v>#N/A</v>
      </c>
      <c r="M181" s="52"/>
      <c r="N181" s="44"/>
      <c r="O181" s="47"/>
      <c r="P181" s="53"/>
      <c r="Q181" s="53"/>
      <c r="R181" s="50"/>
      <c r="S181" s="53"/>
    </row>
    <row r="182" spans="1:19" s="49" customFormat="1" ht="22.5" customHeight="1" x14ac:dyDescent="0.15">
      <c r="A182" s="42">
        <v>169</v>
      </c>
      <c r="B182" s="50"/>
      <c r="C182" s="50"/>
      <c r="D182" s="50"/>
      <c r="E182" s="50"/>
      <c r="F182" s="43"/>
      <c r="G182" s="43" t="e">
        <f>VLOOKUP(F182,階級リスト!$A$3:$B$143,2,0)</f>
        <v>#N/A</v>
      </c>
      <c r="H182" s="44"/>
      <c r="I182" s="44"/>
      <c r="J182" s="51"/>
      <c r="K182" s="65"/>
      <c r="L182" s="64" t="e">
        <f>VLOOKUP(F182,階級リスト!$A$3:$C$143,3,0)</f>
        <v>#N/A</v>
      </c>
      <c r="M182" s="52"/>
      <c r="N182" s="44"/>
      <c r="O182" s="47"/>
      <c r="P182" s="53"/>
      <c r="Q182" s="53"/>
      <c r="R182" s="50"/>
      <c r="S182" s="53"/>
    </row>
    <row r="183" spans="1:19" s="49" customFormat="1" ht="22.5" customHeight="1" x14ac:dyDescent="0.15">
      <c r="A183" s="50">
        <v>170</v>
      </c>
      <c r="B183" s="50"/>
      <c r="C183" s="50"/>
      <c r="D183" s="50"/>
      <c r="E183" s="50"/>
      <c r="F183" s="42"/>
      <c r="G183" s="43" t="e">
        <f>VLOOKUP(F183,階級リスト!$A$3:$B$143,2,0)</f>
        <v>#N/A</v>
      </c>
      <c r="H183" s="44"/>
      <c r="I183" s="44"/>
      <c r="J183" s="51"/>
      <c r="K183" s="65"/>
      <c r="L183" s="64" t="e">
        <f>VLOOKUP(F183,階級リスト!$A$3:$C$143,3,0)</f>
        <v>#N/A</v>
      </c>
      <c r="M183" s="52"/>
      <c r="N183" s="44"/>
      <c r="O183" s="47"/>
      <c r="P183" s="53"/>
      <c r="Q183" s="53"/>
      <c r="R183" s="50"/>
      <c r="S183" s="53"/>
    </row>
    <row r="184" spans="1:19" s="49" customFormat="1" ht="22.5" customHeight="1" x14ac:dyDescent="0.15">
      <c r="A184" s="42">
        <v>171</v>
      </c>
      <c r="B184" s="50"/>
      <c r="C184" s="50"/>
      <c r="D184" s="50"/>
      <c r="E184" s="50"/>
      <c r="F184" s="43"/>
      <c r="G184" s="43" t="e">
        <f>VLOOKUP(F184,階級リスト!$A$3:$B$143,2,0)</f>
        <v>#N/A</v>
      </c>
      <c r="H184" s="44"/>
      <c r="I184" s="44"/>
      <c r="J184" s="51"/>
      <c r="K184" s="65"/>
      <c r="L184" s="64" t="e">
        <f>VLOOKUP(F184,階級リスト!$A$3:$C$143,3,0)</f>
        <v>#N/A</v>
      </c>
      <c r="M184" s="52"/>
      <c r="N184" s="44"/>
      <c r="O184" s="47"/>
      <c r="P184" s="53"/>
      <c r="Q184" s="53"/>
      <c r="R184" s="50"/>
      <c r="S184" s="53"/>
    </row>
    <row r="185" spans="1:19" s="49" customFormat="1" ht="22.5" customHeight="1" x14ac:dyDescent="0.15">
      <c r="A185" s="50">
        <v>172</v>
      </c>
      <c r="B185" s="50"/>
      <c r="C185" s="50"/>
      <c r="D185" s="50"/>
      <c r="E185" s="50"/>
      <c r="F185" s="42"/>
      <c r="G185" s="43" t="e">
        <f>VLOOKUP(F185,階級リスト!$A$3:$B$143,2,0)</f>
        <v>#N/A</v>
      </c>
      <c r="H185" s="44"/>
      <c r="I185" s="44"/>
      <c r="J185" s="51"/>
      <c r="K185" s="65"/>
      <c r="L185" s="64" t="e">
        <f>VLOOKUP(F185,階級リスト!$A$3:$C$143,3,0)</f>
        <v>#N/A</v>
      </c>
      <c r="M185" s="52"/>
      <c r="N185" s="44"/>
      <c r="O185" s="47"/>
      <c r="P185" s="53"/>
      <c r="Q185" s="53"/>
      <c r="R185" s="50"/>
      <c r="S185" s="53"/>
    </row>
    <row r="186" spans="1:19" s="49" customFormat="1" ht="22.5" customHeight="1" x14ac:dyDescent="0.15">
      <c r="A186" s="42">
        <v>173</v>
      </c>
      <c r="B186" s="50"/>
      <c r="C186" s="50"/>
      <c r="D186" s="50"/>
      <c r="E186" s="50"/>
      <c r="F186" s="43"/>
      <c r="G186" s="43" t="e">
        <f>VLOOKUP(F186,階級リスト!$A$3:$B$143,2,0)</f>
        <v>#N/A</v>
      </c>
      <c r="H186" s="44"/>
      <c r="I186" s="44"/>
      <c r="J186" s="51"/>
      <c r="K186" s="65"/>
      <c r="L186" s="64" t="e">
        <f>VLOOKUP(F186,階級リスト!$A$3:$C$143,3,0)</f>
        <v>#N/A</v>
      </c>
      <c r="M186" s="52"/>
      <c r="N186" s="44"/>
      <c r="O186" s="47"/>
      <c r="P186" s="53"/>
      <c r="Q186" s="53"/>
      <c r="R186" s="50"/>
      <c r="S186" s="53"/>
    </row>
    <row r="187" spans="1:19" s="49" customFormat="1" ht="22.5" customHeight="1" x14ac:dyDescent="0.15">
      <c r="A187" s="50">
        <v>174</v>
      </c>
      <c r="B187" s="50"/>
      <c r="C187" s="50"/>
      <c r="D187" s="50"/>
      <c r="E187" s="50"/>
      <c r="F187" s="42"/>
      <c r="G187" s="43" t="e">
        <f>VLOOKUP(F187,階級リスト!$A$3:$B$143,2,0)</f>
        <v>#N/A</v>
      </c>
      <c r="H187" s="44"/>
      <c r="I187" s="44"/>
      <c r="J187" s="51"/>
      <c r="K187" s="65"/>
      <c r="L187" s="64" t="e">
        <f>VLOOKUP(F187,階級リスト!$A$3:$C$143,3,0)</f>
        <v>#N/A</v>
      </c>
      <c r="M187" s="52"/>
      <c r="N187" s="44"/>
      <c r="O187" s="47"/>
      <c r="P187" s="53"/>
      <c r="Q187" s="53"/>
      <c r="R187" s="50"/>
      <c r="S187" s="53"/>
    </row>
    <row r="188" spans="1:19" s="49" customFormat="1" ht="22.5" customHeight="1" x14ac:dyDescent="0.15">
      <c r="A188" s="42">
        <v>175</v>
      </c>
      <c r="B188" s="50"/>
      <c r="C188" s="50"/>
      <c r="D188" s="50"/>
      <c r="E188" s="50"/>
      <c r="F188" s="43"/>
      <c r="G188" s="43" t="e">
        <f>VLOOKUP(F188,階級リスト!$A$3:$B$143,2,0)</f>
        <v>#N/A</v>
      </c>
      <c r="H188" s="44"/>
      <c r="I188" s="44"/>
      <c r="J188" s="51"/>
      <c r="K188" s="65"/>
      <c r="L188" s="64" t="e">
        <f>VLOOKUP(F188,階級リスト!$A$3:$C$143,3,0)</f>
        <v>#N/A</v>
      </c>
      <c r="M188" s="52"/>
      <c r="N188" s="44"/>
      <c r="O188" s="47"/>
      <c r="P188" s="53"/>
      <c r="Q188" s="53"/>
      <c r="R188" s="50"/>
      <c r="S188" s="53"/>
    </row>
    <row r="189" spans="1:19" s="49" customFormat="1" ht="22.5" customHeight="1" x14ac:dyDescent="0.15">
      <c r="A189" s="50">
        <v>176</v>
      </c>
      <c r="B189" s="50"/>
      <c r="C189" s="50"/>
      <c r="D189" s="50"/>
      <c r="E189" s="50"/>
      <c r="F189" s="42"/>
      <c r="G189" s="43" t="e">
        <f>VLOOKUP(F189,階級リスト!$A$3:$B$143,2,0)</f>
        <v>#N/A</v>
      </c>
      <c r="H189" s="44"/>
      <c r="I189" s="44"/>
      <c r="J189" s="51"/>
      <c r="K189" s="65"/>
      <c r="L189" s="64" t="e">
        <f>VLOOKUP(F189,階級リスト!$A$3:$C$143,3,0)</f>
        <v>#N/A</v>
      </c>
      <c r="M189" s="52"/>
      <c r="N189" s="44"/>
      <c r="O189" s="47"/>
      <c r="P189" s="53"/>
      <c r="Q189" s="53"/>
      <c r="R189" s="50"/>
      <c r="S189" s="53"/>
    </row>
    <row r="190" spans="1:19" s="49" customFormat="1" ht="22.5" customHeight="1" x14ac:dyDescent="0.15">
      <c r="A190" s="42">
        <v>177</v>
      </c>
      <c r="B190" s="50"/>
      <c r="C190" s="50"/>
      <c r="D190" s="50"/>
      <c r="E190" s="50"/>
      <c r="F190" s="43"/>
      <c r="G190" s="43" t="e">
        <f>VLOOKUP(F190,階級リスト!$A$3:$B$143,2,0)</f>
        <v>#N/A</v>
      </c>
      <c r="H190" s="44"/>
      <c r="I190" s="44"/>
      <c r="J190" s="51"/>
      <c r="K190" s="65"/>
      <c r="L190" s="64" t="e">
        <f>VLOOKUP(F190,階級リスト!$A$3:$C$143,3,0)</f>
        <v>#N/A</v>
      </c>
      <c r="M190" s="52"/>
      <c r="N190" s="44"/>
      <c r="O190" s="47"/>
      <c r="P190" s="53"/>
      <c r="Q190" s="53"/>
      <c r="R190" s="50"/>
      <c r="S190" s="53"/>
    </row>
    <row r="191" spans="1:19" s="49" customFormat="1" ht="22.5" customHeight="1" x14ac:dyDescent="0.15">
      <c r="A191" s="50">
        <v>178</v>
      </c>
      <c r="B191" s="50"/>
      <c r="C191" s="50"/>
      <c r="D191" s="50"/>
      <c r="E191" s="50"/>
      <c r="F191" s="42"/>
      <c r="G191" s="43" t="e">
        <f>VLOOKUP(F191,階級リスト!$A$3:$B$143,2,0)</f>
        <v>#N/A</v>
      </c>
      <c r="H191" s="44"/>
      <c r="I191" s="44"/>
      <c r="J191" s="51"/>
      <c r="K191" s="65"/>
      <c r="L191" s="64" t="e">
        <f>VLOOKUP(F191,階級リスト!$A$3:$C$143,3,0)</f>
        <v>#N/A</v>
      </c>
      <c r="M191" s="52"/>
      <c r="N191" s="44"/>
      <c r="O191" s="47"/>
      <c r="P191" s="53"/>
      <c r="Q191" s="53"/>
      <c r="R191" s="50"/>
      <c r="S191" s="53"/>
    </row>
    <row r="192" spans="1:19" s="49" customFormat="1" ht="22.5" customHeight="1" x14ac:dyDescent="0.15">
      <c r="A192" s="42">
        <v>179</v>
      </c>
      <c r="B192" s="50"/>
      <c r="C192" s="50"/>
      <c r="D192" s="50"/>
      <c r="E192" s="50"/>
      <c r="F192" s="43"/>
      <c r="G192" s="43" t="e">
        <f>VLOOKUP(F192,階級リスト!$A$3:$B$143,2,0)</f>
        <v>#N/A</v>
      </c>
      <c r="H192" s="44"/>
      <c r="I192" s="44"/>
      <c r="J192" s="51"/>
      <c r="K192" s="65"/>
      <c r="L192" s="64" t="e">
        <f>VLOOKUP(F192,階級リスト!$A$3:$C$143,3,0)</f>
        <v>#N/A</v>
      </c>
      <c r="M192" s="52"/>
      <c r="N192" s="44"/>
      <c r="O192" s="47"/>
      <c r="P192" s="53"/>
      <c r="Q192" s="53"/>
      <c r="R192" s="50"/>
      <c r="S192" s="53"/>
    </row>
    <row r="193" spans="1:19" s="49" customFormat="1" ht="22.5" customHeight="1" x14ac:dyDescent="0.15">
      <c r="A193" s="50">
        <v>180</v>
      </c>
      <c r="B193" s="50"/>
      <c r="C193" s="50"/>
      <c r="D193" s="50"/>
      <c r="E193" s="50"/>
      <c r="F193" s="42"/>
      <c r="G193" s="43" t="e">
        <f>VLOOKUP(F193,階級リスト!$A$3:$B$143,2,0)</f>
        <v>#N/A</v>
      </c>
      <c r="H193" s="44"/>
      <c r="I193" s="44"/>
      <c r="J193" s="51"/>
      <c r="K193" s="65"/>
      <c r="L193" s="64" t="e">
        <f>VLOOKUP(F193,階級リスト!$A$3:$C$143,3,0)</f>
        <v>#N/A</v>
      </c>
      <c r="M193" s="52"/>
      <c r="N193" s="44"/>
      <c r="O193" s="47"/>
      <c r="P193" s="53"/>
      <c r="Q193" s="53"/>
      <c r="R193" s="50"/>
      <c r="S193" s="53"/>
    </row>
    <row r="194" spans="1:19" s="49" customFormat="1" ht="22.5" customHeight="1" x14ac:dyDescent="0.15">
      <c r="A194" s="42">
        <v>181</v>
      </c>
      <c r="B194" s="50"/>
      <c r="C194" s="50"/>
      <c r="D194" s="50"/>
      <c r="E194" s="50"/>
      <c r="F194" s="43"/>
      <c r="G194" s="43" t="e">
        <f>VLOOKUP(F194,階級リスト!$A$3:$B$143,2,0)</f>
        <v>#N/A</v>
      </c>
      <c r="H194" s="44"/>
      <c r="I194" s="44"/>
      <c r="J194" s="51"/>
      <c r="K194" s="65"/>
      <c r="L194" s="64" t="e">
        <f>VLOOKUP(F194,階級リスト!$A$3:$C$143,3,0)</f>
        <v>#N/A</v>
      </c>
      <c r="M194" s="52"/>
      <c r="N194" s="44"/>
      <c r="O194" s="47"/>
      <c r="P194" s="53"/>
      <c r="Q194" s="53"/>
      <c r="R194" s="50"/>
      <c r="S194" s="53"/>
    </row>
    <row r="195" spans="1:19" s="49" customFormat="1" ht="22.5" customHeight="1" x14ac:dyDescent="0.15">
      <c r="A195" s="50">
        <v>182</v>
      </c>
      <c r="B195" s="50"/>
      <c r="C195" s="50"/>
      <c r="D195" s="50"/>
      <c r="E195" s="50"/>
      <c r="F195" s="42"/>
      <c r="G195" s="43" t="e">
        <f>VLOOKUP(F195,階級リスト!$A$3:$B$143,2,0)</f>
        <v>#N/A</v>
      </c>
      <c r="H195" s="44"/>
      <c r="I195" s="44"/>
      <c r="J195" s="51"/>
      <c r="K195" s="65"/>
      <c r="L195" s="64" t="e">
        <f>VLOOKUP(F195,階級リスト!$A$3:$C$143,3,0)</f>
        <v>#N/A</v>
      </c>
      <c r="M195" s="52"/>
      <c r="N195" s="44"/>
      <c r="O195" s="47"/>
      <c r="P195" s="53"/>
      <c r="Q195" s="53"/>
      <c r="R195" s="50"/>
      <c r="S195" s="53"/>
    </row>
    <row r="196" spans="1:19" s="49" customFormat="1" ht="22.5" customHeight="1" x14ac:dyDescent="0.15">
      <c r="A196" s="42">
        <v>183</v>
      </c>
      <c r="B196" s="50"/>
      <c r="C196" s="50"/>
      <c r="D196" s="50"/>
      <c r="E196" s="50"/>
      <c r="F196" s="43"/>
      <c r="G196" s="43" t="e">
        <f>VLOOKUP(F196,階級リスト!$A$3:$B$143,2,0)</f>
        <v>#N/A</v>
      </c>
      <c r="H196" s="44"/>
      <c r="I196" s="44"/>
      <c r="J196" s="51"/>
      <c r="K196" s="65"/>
      <c r="L196" s="64" t="e">
        <f>VLOOKUP(F196,階級リスト!$A$3:$C$143,3,0)</f>
        <v>#N/A</v>
      </c>
      <c r="M196" s="52"/>
      <c r="N196" s="44"/>
      <c r="O196" s="47"/>
      <c r="P196" s="53"/>
      <c r="Q196" s="53"/>
      <c r="R196" s="50"/>
      <c r="S196" s="53"/>
    </row>
    <row r="197" spans="1:19" s="49" customFormat="1" ht="22.5" customHeight="1" x14ac:dyDescent="0.15">
      <c r="A197" s="50">
        <v>184</v>
      </c>
      <c r="B197" s="50"/>
      <c r="C197" s="50"/>
      <c r="D197" s="50"/>
      <c r="E197" s="50"/>
      <c r="F197" s="42"/>
      <c r="G197" s="43" t="e">
        <f>VLOOKUP(F197,階級リスト!$A$3:$B$143,2,0)</f>
        <v>#N/A</v>
      </c>
      <c r="H197" s="44"/>
      <c r="I197" s="44"/>
      <c r="J197" s="51"/>
      <c r="K197" s="65"/>
      <c r="L197" s="64" t="e">
        <f>VLOOKUP(F197,階級リスト!$A$3:$C$143,3,0)</f>
        <v>#N/A</v>
      </c>
      <c r="M197" s="52"/>
      <c r="N197" s="44"/>
      <c r="O197" s="47"/>
      <c r="P197" s="53"/>
      <c r="Q197" s="53"/>
      <c r="R197" s="50"/>
      <c r="S197" s="53"/>
    </row>
    <row r="198" spans="1:19" s="49" customFormat="1" ht="22.5" customHeight="1" x14ac:dyDescent="0.15">
      <c r="A198" s="42">
        <v>185</v>
      </c>
      <c r="B198" s="50"/>
      <c r="C198" s="50"/>
      <c r="D198" s="50"/>
      <c r="E198" s="50"/>
      <c r="F198" s="43"/>
      <c r="G198" s="43" t="e">
        <f>VLOOKUP(F198,階級リスト!$A$3:$B$143,2,0)</f>
        <v>#N/A</v>
      </c>
      <c r="H198" s="44"/>
      <c r="I198" s="44"/>
      <c r="J198" s="51"/>
      <c r="K198" s="65"/>
      <c r="L198" s="64" t="e">
        <f>VLOOKUP(F198,階級リスト!$A$3:$C$143,3,0)</f>
        <v>#N/A</v>
      </c>
      <c r="M198" s="52"/>
      <c r="N198" s="44"/>
      <c r="O198" s="47"/>
      <c r="P198" s="53"/>
      <c r="Q198" s="53"/>
      <c r="R198" s="50"/>
      <c r="S198" s="53"/>
    </row>
    <row r="199" spans="1:19" s="49" customFormat="1" ht="22.5" customHeight="1" x14ac:dyDescent="0.15">
      <c r="A199" s="50">
        <v>186</v>
      </c>
      <c r="B199" s="50"/>
      <c r="C199" s="50"/>
      <c r="D199" s="50"/>
      <c r="E199" s="50"/>
      <c r="F199" s="42"/>
      <c r="G199" s="43" t="e">
        <f>VLOOKUP(F199,階級リスト!$A$3:$B$143,2,0)</f>
        <v>#N/A</v>
      </c>
      <c r="H199" s="44"/>
      <c r="I199" s="44"/>
      <c r="J199" s="51"/>
      <c r="K199" s="65"/>
      <c r="L199" s="64" t="e">
        <f>VLOOKUP(F199,階級リスト!$A$3:$C$143,3,0)</f>
        <v>#N/A</v>
      </c>
      <c r="M199" s="52"/>
      <c r="N199" s="44"/>
      <c r="O199" s="47"/>
      <c r="P199" s="53"/>
      <c r="Q199" s="53"/>
      <c r="R199" s="50"/>
      <c r="S199" s="53"/>
    </row>
    <row r="200" spans="1:19" s="49" customFormat="1" ht="22.5" customHeight="1" x14ac:dyDescent="0.15">
      <c r="A200" s="42">
        <v>187</v>
      </c>
      <c r="B200" s="50"/>
      <c r="C200" s="50"/>
      <c r="D200" s="50"/>
      <c r="E200" s="50"/>
      <c r="F200" s="43"/>
      <c r="G200" s="43" t="e">
        <f>VLOOKUP(F200,階級リスト!$A$3:$B$143,2,0)</f>
        <v>#N/A</v>
      </c>
      <c r="H200" s="44"/>
      <c r="I200" s="44"/>
      <c r="J200" s="51"/>
      <c r="K200" s="65"/>
      <c r="L200" s="64" t="e">
        <f>VLOOKUP(F200,階級リスト!$A$3:$C$143,3,0)</f>
        <v>#N/A</v>
      </c>
      <c r="M200" s="52"/>
      <c r="N200" s="44"/>
      <c r="O200" s="47"/>
      <c r="P200" s="53"/>
      <c r="Q200" s="53"/>
      <c r="R200" s="50"/>
      <c r="S200" s="53"/>
    </row>
    <row r="201" spans="1:19" s="49" customFormat="1" ht="22.5" customHeight="1" x14ac:dyDescent="0.15">
      <c r="A201" s="50">
        <v>188</v>
      </c>
      <c r="B201" s="50"/>
      <c r="C201" s="50"/>
      <c r="D201" s="50"/>
      <c r="E201" s="50"/>
      <c r="F201" s="42"/>
      <c r="G201" s="43" t="e">
        <f>VLOOKUP(F201,階級リスト!$A$3:$B$143,2,0)</f>
        <v>#N/A</v>
      </c>
      <c r="H201" s="44"/>
      <c r="I201" s="44"/>
      <c r="J201" s="51"/>
      <c r="K201" s="65"/>
      <c r="L201" s="64" t="e">
        <f>VLOOKUP(F201,階級リスト!$A$3:$C$143,3,0)</f>
        <v>#N/A</v>
      </c>
      <c r="M201" s="52"/>
      <c r="N201" s="44"/>
      <c r="O201" s="47"/>
      <c r="P201" s="53"/>
      <c r="Q201" s="53"/>
      <c r="R201" s="50"/>
      <c r="S201" s="53"/>
    </row>
    <row r="202" spans="1:19" s="49" customFormat="1" ht="22.5" customHeight="1" x14ac:dyDescent="0.15">
      <c r="A202" s="42">
        <v>189</v>
      </c>
      <c r="B202" s="50"/>
      <c r="C202" s="50"/>
      <c r="D202" s="50"/>
      <c r="E202" s="50"/>
      <c r="F202" s="43"/>
      <c r="G202" s="43" t="e">
        <f>VLOOKUP(F202,階級リスト!$A$3:$B$143,2,0)</f>
        <v>#N/A</v>
      </c>
      <c r="H202" s="44"/>
      <c r="I202" s="44"/>
      <c r="J202" s="51"/>
      <c r="K202" s="65"/>
      <c r="L202" s="64" t="e">
        <f>VLOOKUP(F202,階級リスト!$A$3:$C$143,3,0)</f>
        <v>#N/A</v>
      </c>
      <c r="M202" s="52"/>
      <c r="N202" s="44"/>
      <c r="O202" s="47"/>
      <c r="P202" s="53"/>
      <c r="Q202" s="53"/>
      <c r="R202" s="50"/>
      <c r="S202" s="53"/>
    </row>
    <row r="203" spans="1:19" s="49" customFormat="1" ht="22.5" customHeight="1" x14ac:dyDescent="0.15">
      <c r="A203" s="50">
        <v>190</v>
      </c>
      <c r="B203" s="50"/>
      <c r="C203" s="50"/>
      <c r="D203" s="50"/>
      <c r="E203" s="50"/>
      <c r="F203" s="42"/>
      <c r="G203" s="43" t="e">
        <f>VLOOKUP(F203,階級リスト!$A$3:$B$143,2,0)</f>
        <v>#N/A</v>
      </c>
      <c r="H203" s="44"/>
      <c r="I203" s="44"/>
      <c r="J203" s="51"/>
      <c r="K203" s="65"/>
      <c r="L203" s="64" t="e">
        <f>VLOOKUP(F203,階級リスト!$A$3:$C$143,3,0)</f>
        <v>#N/A</v>
      </c>
      <c r="M203" s="52"/>
      <c r="N203" s="44"/>
      <c r="O203" s="47"/>
      <c r="P203" s="53"/>
      <c r="Q203" s="53"/>
      <c r="R203" s="50"/>
      <c r="S203" s="53"/>
    </row>
    <row r="204" spans="1:19" s="49" customFormat="1" ht="22.5" customHeight="1" x14ac:dyDescent="0.15">
      <c r="A204" s="42">
        <v>191</v>
      </c>
      <c r="B204" s="50"/>
      <c r="C204" s="50"/>
      <c r="D204" s="50"/>
      <c r="E204" s="50"/>
      <c r="F204" s="43"/>
      <c r="G204" s="43" t="e">
        <f>VLOOKUP(F204,階級リスト!$A$3:$B$143,2,0)</f>
        <v>#N/A</v>
      </c>
      <c r="H204" s="44"/>
      <c r="I204" s="44"/>
      <c r="J204" s="51"/>
      <c r="K204" s="65"/>
      <c r="L204" s="64" t="e">
        <f>VLOOKUP(F204,階級リスト!$A$3:$C$143,3,0)</f>
        <v>#N/A</v>
      </c>
      <c r="M204" s="52"/>
      <c r="N204" s="44"/>
      <c r="O204" s="47"/>
      <c r="P204" s="53"/>
      <c r="Q204" s="53"/>
      <c r="R204" s="50"/>
      <c r="S204" s="53"/>
    </row>
    <row r="205" spans="1:19" s="49" customFormat="1" ht="22.5" customHeight="1" x14ac:dyDescent="0.15">
      <c r="A205" s="50">
        <v>192</v>
      </c>
      <c r="B205" s="50"/>
      <c r="C205" s="50"/>
      <c r="D205" s="50"/>
      <c r="E205" s="50"/>
      <c r="F205" s="42"/>
      <c r="G205" s="43" t="e">
        <f>VLOOKUP(F205,階級リスト!$A$3:$B$143,2,0)</f>
        <v>#N/A</v>
      </c>
      <c r="H205" s="44"/>
      <c r="I205" s="44"/>
      <c r="J205" s="51"/>
      <c r="K205" s="65"/>
      <c r="L205" s="64" t="e">
        <f>VLOOKUP(F205,階級リスト!$A$3:$C$143,3,0)</f>
        <v>#N/A</v>
      </c>
      <c r="M205" s="52"/>
      <c r="N205" s="44"/>
      <c r="O205" s="47"/>
      <c r="P205" s="53"/>
      <c r="Q205" s="53"/>
      <c r="R205" s="50"/>
      <c r="S205" s="53"/>
    </row>
    <row r="206" spans="1:19" s="49" customFormat="1" ht="22.5" customHeight="1" x14ac:dyDescent="0.15">
      <c r="A206" s="42">
        <v>193</v>
      </c>
      <c r="B206" s="50"/>
      <c r="C206" s="50"/>
      <c r="D206" s="50"/>
      <c r="E206" s="50"/>
      <c r="F206" s="43"/>
      <c r="G206" s="43" t="e">
        <f>VLOOKUP(F206,階級リスト!$A$3:$B$143,2,0)</f>
        <v>#N/A</v>
      </c>
      <c r="H206" s="44"/>
      <c r="I206" s="44"/>
      <c r="J206" s="51"/>
      <c r="K206" s="65"/>
      <c r="L206" s="64" t="e">
        <f>VLOOKUP(F206,階級リスト!$A$3:$C$143,3,0)</f>
        <v>#N/A</v>
      </c>
      <c r="M206" s="52"/>
      <c r="N206" s="44"/>
      <c r="O206" s="47"/>
      <c r="P206" s="53"/>
      <c r="Q206" s="53"/>
      <c r="R206" s="50"/>
      <c r="S206" s="53"/>
    </row>
    <row r="207" spans="1:19" s="49" customFormat="1" ht="22.5" customHeight="1" x14ac:dyDescent="0.15">
      <c r="A207" s="50">
        <v>194</v>
      </c>
      <c r="B207" s="50"/>
      <c r="C207" s="50"/>
      <c r="D207" s="50"/>
      <c r="E207" s="50"/>
      <c r="F207" s="42"/>
      <c r="G207" s="43" t="e">
        <f>VLOOKUP(F207,階級リスト!$A$3:$B$143,2,0)</f>
        <v>#N/A</v>
      </c>
      <c r="H207" s="44"/>
      <c r="I207" s="44"/>
      <c r="J207" s="51"/>
      <c r="K207" s="65"/>
      <c r="L207" s="64" t="e">
        <f>VLOOKUP(F207,階級リスト!$A$3:$C$143,3,0)</f>
        <v>#N/A</v>
      </c>
      <c r="M207" s="52"/>
      <c r="N207" s="44"/>
      <c r="O207" s="47"/>
      <c r="P207" s="53"/>
      <c r="Q207" s="53"/>
      <c r="R207" s="50"/>
      <c r="S207" s="53"/>
    </row>
    <row r="208" spans="1:19" s="49" customFormat="1" ht="22.5" customHeight="1" x14ac:dyDescent="0.15">
      <c r="A208" s="42">
        <v>195</v>
      </c>
      <c r="B208" s="50"/>
      <c r="C208" s="50"/>
      <c r="D208" s="50"/>
      <c r="E208" s="50"/>
      <c r="F208" s="43"/>
      <c r="G208" s="43" t="e">
        <f>VLOOKUP(F208,階級リスト!$A$3:$B$143,2,0)</f>
        <v>#N/A</v>
      </c>
      <c r="H208" s="44"/>
      <c r="I208" s="44"/>
      <c r="J208" s="51"/>
      <c r="K208" s="65"/>
      <c r="L208" s="64" t="e">
        <f>VLOOKUP(F208,階級リスト!$A$3:$C$143,3,0)</f>
        <v>#N/A</v>
      </c>
      <c r="M208" s="52"/>
      <c r="N208" s="44"/>
      <c r="O208" s="47"/>
      <c r="P208" s="53"/>
      <c r="Q208" s="53"/>
      <c r="R208" s="50"/>
      <c r="S208" s="53"/>
    </row>
    <row r="209" spans="1:19" s="49" customFormat="1" ht="22.5" customHeight="1" x14ac:dyDescent="0.15">
      <c r="A209" s="50">
        <v>196</v>
      </c>
      <c r="B209" s="50"/>
      <c r="C209" s="50"/>
      <c r="D209" s="50"/>
      <c r="E209" s="50"/>
      <c r="F209" s="42"/>
      <c r="G209" s="43" t="e">
        <f>VLOOKUP(F209,階級リスト!$A$3:$B$143,2,0)</f>
        <v>#N/A</v>
      </c>
      <c r="H209" s="44"/>
      <c r="I209" s="44"/>
      <c r="J209" s="51"/>
      <c r="K209" s="65"/>
      <c r="L209" s="64" t="e">
        <f>VLOOKUP(F209,階級リスト!$A$3:$C$143,3,0)</f>
        <v>#N/A</v>
      </c>
      <c r="M209" s="52"/>
      <c r="N209" s="44"/>
      <c r="O209" s="47"/>
      <c r="P209" s="53"/>
      <c r="Q209" s="53"/>
      <c r="R209" s="50"/>
      <c r="S209" s="53"/>
    </row>
    <row r="210" spans="1:19" s="49" customFormat="1" ht="22.5" customHeight="1" x14ac:dyDescent="0.15">
      <c r="A210" s="42">
        <v>197</v>
      </c>
      <c r="B210" s="50"/>
      <c r="C210" s="50"/>
      <c r="D210" s="50"/>
      <c r="E210" s="50"/>
      <c r="F210" s="43"/>
      <c r="G210" s="43" t="e">
        <f>VLOOKUP(F210,階級リスト!$A$3:$B$143,2,0)</f>
        <v>#N/A</v>
      </c>
      <c r="H210" s="44"/>
      <c r="I210" s="44"/>
      <c r="J210" s="51"/>
      <c r="K210" s="65"/>
      <c r="L210" s="64" t="e">
        <f>VLOOKUP(F210,階級リスト!$A$3:$C$143,3,0)</f>
        <v>#N/A</v>
      </c>
      <c r="M210" s="52"/>
      <c r="N210" s="44"/>
      <c r="O210" s="47"/>
      <c r="P210" s="53"/>
      <c r="Q210" s="53"/>
      <c r="R210" s="50"/>
      <c r="S210" s="53"/>
    </row>
    <row r="211" spans="1:19" s="49" customFormat="1" ht="22.5" customHeight="1" x14ac:dyDescent="0.15">
      <c r="A211" s="50">
        <v>198</v>
      </c>
      <c r="B211" s="50"/>
      <c r="C211" s="50"/>
      <c r="D211" s="50"/>
      <c r="E211" s="50"/>
      <c r="F211" s="42"/>
      <c r="G211" s="43" t="e">
        <f>VLOOKUP(F211,階級リスト!$A$3:$B$143,2,0)</f>
        <v>#N/A</v>
      </c>
      <c r="H211" s="44"/>
      <c r="I211" s="44"/>
      <c r="J211" s="51"/>
      <c r="K211" s="65"/>
      <c r="L211" s="64" t="e">
        <f>VLOOKUP(F211,階級リスト!$A$3:$C$143,3,0)</f>
        <v>#N/A</v>
      </c>
      <c r="M211" s="52"/>
      <c r="N211" s="44"/>
      <c r="O211" s="47"/>
      <c r="P211" s="53"/>
      <c r="Q211" s="53"/>
      <c r="R211" s="50"/>
      <c r="S211" s="53"/>
    </row>
    <row r="212" spans="1:19" s="49" customFormat="1" ht="22.5" customHeight="1" x14ac:dyDescent="0.15">
      <c r="A212" s="42">
        <v>199</v>
      </c>
      <c r="B212" s="50"/>
      <c r="C212" s="50"/>
      <c r="D212" s="50"/>
      <c r="E212" s="50"/>
      <c r="F212" s="43"/>
      <c r="G212" s="43" t="e">
        <f>VLOOKUP(F212,階級リスト!$A$3:$B$143,2,0)</f>
        <v>#N/A</v>
      </c>
      <c r="H212" s="44"/>
      <c r="I212" s="44"/>
      <c r="J212" s="51"/>
      <c r="K212" s="65"/>
      <c r="L212" s="64" t="e">
        <f>VLOOKUP(F212,階級リスト!$A$3:$C$143,3,0)</f>
        <v>#N/A</v>
      </c>
      <c r="M212" s="52"/>
      <c r="N212" s="44"/>
      <c r="O212" s="47"/>
      <c r="P212" s="53"/>
      <c r="Q212" s="53"/>
      <c r="R212" s="50"/>
      <c r="S212" s="53"/>
    </row>
    <row r="213" spans="1:19" s="49" customFormat="1" ht="22.5" customHeight="1" thickBot="1" x14ac:dyDescent="0.2">
      <c r="A213" s="50">
        <v>200</v>
      </c>
      <c r="B213" s="50"/>
      <c r="C213" s="50"/>
      <c r="D213" s="50"/>
      <c r="E213" s="50"/>
      <c r="F213" s="42"/>
      <c r="G213" s="43" t="e">
        <f>VLOOKUP(F213,階級リスト!$A$3:$B$143,2,0)</f>
        <v>#N/A</v>
      </c>
      <c r="H213" s="44"/>
      <c r="I213" s="44"/>
      <c r="J213" s="51"/>
      <c r="K213" s="66"/>
      <c r="L213" s="67" t="e">
        <f>VLOOKUP(F213,階級リスト!$A$3:$C$143,3,0)</f>
        <v>#N/A</v>
      </c>
      <c r="M213" s="52"/>
      <c r="N213" s="44"/>
      <c r="O213" s="47"/>
      <c r="P213" s="53"/>
      <c r="Q213" s="53"/>
      <c r="R213" s="50"/>
      <c r="S213" s="53"/>
    </row>
    <row r="214" spans="1:19" ht="12.75" thickTop="1" x14ac:dyDescent="0.15">
      <c r="B214" s="37"/>
      <c r="C214" s="37"/>
      <c r="D214" s="37"/>
      <c r="E214" s="37"/>
    </row>
    <row r="215" spans="1:19" x14ac:dyDescent="0.15">
      <c r="B215" s="37"/>
      <c r="C215" s="37"/>
      <c r="D215" s="37"/>
      <c r="E215" s="37"/>
    </row>
    <row r="216" spans="1:19" x14ac:dyDescent="0.15">
      <c r="B216" s="37"/>
      <c r="C216" s="37"/>
      <c r="D216" s="37"/>
      <c r="E216" s="37"/>
    </row>
    <row r="217" spans="1:19" x14ac:dyDescent="0.15">
      <c r="B217" s="37"/>
      <c r="C217" s="37"/>
      <c r="D217" s="37"/>
      <c r="E217" s="37"/>
    </row>
    <row r="218" spans="1:19" x14ac:dyDescent="0.15">
      <c r="B218" s="37"/>
      <c r="C218" s="37"/>
      <c r="D218" s="37"/>
      <c r="E218" s="37"/>
    </row>
    <row r="219" spans="1:19" x14ac:dyDescent="0.15">
      <c r="B219" s="37"/>
      <c r="C219" s="37"/>
      <c r="D219" s="37"/>
      <c r="E219" s="37"/>
    </row>
    <row r="220" spans="1:19" x14ac:dyDescent="0.15">
      <c r="B220" s="37"/>
      <c r="C220" s="37"/>
      <c r="D220" s="37"/>
      <c r="E220" s="37"/>
    </row>
    <row r="221" spans="1:19" x14ac:dyDescent="0.15">
      <c r="B221" s="37"/>
      <c r="C221" s="37"/>
      <c r="D221" s="37"/>
      <c r="E221" s="37"/>
    </row>
    <row r="222" spans="1:19" x14ac:dyDescent="0.15">
      <c r="B222" s="37"/>
      <c r="C222" s="37"/>
      <c r="D222" s="37"/>
      <c r="E222" s="37"/>
    </row>
    <row r="223" spans="1:19" x14ac:dyDescent="0.15">
      <c r="B223" s="37"/>
      <c r="C223" s="37"/>
      <c r="D223" s="37"/>
      <c r="E223" s="37"/>
    </row>
    <row r="224" spans="1:19" x14ac:dyDescent="0.15">
      <c r="B224" s="37"/>
      <c r="C224" s="37"/>
      <c r="D224" s="37"/>
      <c r="E224" s="37"/>
    </row>
    <row r="225" spans="2:6" x14ac:dyDescent="0.15">
      <c r="B225" s="37"/>
      <c r="C225" s="37"/>
      <c r="D225" s="37"/>
      <c r="E225" s="37"/>
    </row>
    <row r="226" spans="2:6" x14ac:dyDescent="0.15">
      <c r="B226" s="37"/>
      <c r="C226" s="37"/>
      <c r="D226" s="37"/>
      <c r="E226" s="37"/>
    </row>
    <row r="227" spans="2:6" x14ac:dyDescent="0.15">
      <c r="B227" s="37"/>
      <c r="C227" s="37"/>
      <c r="D227" s="37"/>
      <c r="E227" s="37"/>
    </row>
    <row r="228" spans="2:6" x14ac:dyDescent="0.15">
      <c r="B228" s="37"/>
      <c r="C228" s="37"/>
      <c r="D228" s="37"/>
      <c r="E228" s="37"/>
    </row>
    <row r="229" spans="2:6" x14ac:dyDescent="0.15">
      <c r="B229" s="37"/>
      <c r="C229" s="37"/>
      <c r="D229" s="37"/>
      <c r="E229" s="37"/>
    </row>
    <row r="230" spans="2:6" x14ac:dyDescent="0.15">
      <c r="B230" s="37"/>
      <c r="C230" s="37"/>
      <c r="D230" s="37"/>
      <c r="E230" s="37"/>
    </row>
    <row r="232" spans="2:6" x14ac:dyDescent="0.15">
      <c r="B232" s="37"/>
      <c r="D232" s="37"/>
      <c r="F232" s="37"/>
    </row>
  </sheetData>
  <mergeCells count="30">
    <mergeCell ref="P11:S11"/>
    <mergeCell ref="N11:N12"/>
    <mergeCell ref="L11:L12"/>
    <mergeCell ref="L9:N9"/>
    <mergeCell ref="H7:J8"/>
    <mergeCell ref="K7:O8"/>
    <mergeCell ref="H11:H12"/>
    <mergeCell ref="I11:I12"/>
    <mergeCell ref="J11:J12"/>
    <mergeCell ref="K11:K12"/>
    <mergeCell ref="M11:M12"/>
    <mergeCell ref="J9:K9"/>
    <mergeCell ref="A1:F1"/>
    <mergeCell ref="A5:I5"/>
    <mergeCell ref="A3:J3"/>
    <mergeCell ref="A2:J2"/>
    <mergeCell ref="A4:C4"/>
    <mergeCell ref="D4:G4"/>
    <mergeCell ref="A6:G6"/>
    <mergeCell ref="A7:G7"/>
    <mergeCell ref="C11:C12"/>
    <mergeCell ref="E11:E12"/>
    <mergeCell ref="C9:D9"/>
    <mergeCell ref="F9:G9"/>
    <mergeCell ref="A9:B9"/>
    <mergeCell ref="A11:A12"/>
    <mergeCell ref="B11:B12"/>
    <mergeCell ref="D11:D12"/>
    <mergeCell ref="F11:F12"/>
    <mergeCell ref="G11:G12"/>
  </mergeCells>
  <phoneticPr fontId="20"/>
  <dataValidations count="4">
    <dataValidation type="list" allowBlank="1" showInputMessage="1" showErrorMessage="1" sqref="H14:H213" xr:uid="{00000000-0002-0000-0000-000000000000}">
      <formula1>級・帯</formula1>
    </dataValidation>
    <dataValidation type="list" allowBlank="1" showInputMessage="1" showErrorMessage="1" sqref="I14:I213" xr:uid="{00000000-0002-0000-0000-000001000000}">
      <formula1>学年</formula1>
    </dataValidation>
    <dataValidation type="list" allowBlank="1" showInputMessage="1" showErrorMessage="1" sqref="N14:N213" xr:uid="{00000000-0002-0000-0000-000002000000}">
      <formula1>性別</formula1>
    </dataValidation>
    <dataValidation type="list" allowBlank="1" showInputMessage="1" showErrorMessage="1" sqref="H14:I213 N14:N213" xr:uid="{00000000-0002-0000-0000-000003000000}">
      <formula1>#REF!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firstPageNumber="429496319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3"/>
  <sheetViews>
    <sheetView view="pageBreakPreview" zoomScale="85" zoomScaleNormal="70" zoomScaleSheetLayoutView="85" workbookViewId="0">
      <pane xSplit="2" ySplit="1" topLeftCell="C15" activePane="bottomRight" state="frozen"/>
      <selection pane="topRight" activeCell="C1" sqref="C1"/>
      <selection pane="bottomLeft" activeCell="A2" sqref="A2"/>
      <selection pane="bottomRight" activeCell="B140" sqref="B140"/>
    </sheetView>
  </sheetViews>
  <sheetFormatPr defaultRowHeight="32.25" customHeight="1" x14ac:dyDescent="0.15"/>
  <cols>
    <col min="1" max="1" width="12.625" style="1" customWidth="1"/>
    <col min="2" max="2" width="41.125" style="1" bestFit="1" customWidth="1"/>
    <col min="3" max="3" width="16.625" style="1" customWidth="1"/>
    <col min="4" max="4" width="41.75" style="1" bestFit="1" customWidth="1"/>
    <col min="5" max="7" width="12.875" style="10" bestFit="1" customWidth="1"/>
    <col min="8" max="8" width="13.375" style="1" bestFit="1" customWidth="1"/>
    <col min="9" max="9" width="14.125" style="1" bestFit="1" customWidth="1"/>
    <col min="10" max="10" width="14.5" style="1" customWidth="1"/>
    <col min="11" max="11" width="9" style="1" bestFit="1"/>
    <col min="12" max="16384" width="9" style="1"/>
  </cols>
  <sheetData>
    <row r="1" spans="1:10" ht="43.5" customHeight="1" x14ac:dyDescent="0.15">
      <c r="A1" s="12" t="s">
        <v>89</v>
      </c>
      <c r="B1" s="13" t="s">
        <v>12</v>
      </c>
      <c r="C1" s="14" t="s">
        <v>36</v>
      </c>
      <c r="D1" s="2" t="s">
        <v>13</v>
      </c>
      <c r="E1" s="9" t="s">
        <v>43</v>
      </c>
      <c r="F1" s="9" t="s">
        <v>42</v>
      </c>
      <c r="G1" s="9" t="s">
        <v>38</v>
      </c>
      <c r="H1" s="9" t="s">
        <v>41</v>
      </c>
      <c r="I1" s="5" t="s">
        <v>88</v>
      </c>
      <c r="J1" s="3" t="s">
        <v>14</v>
      </c>
    </row>
    <row r="2" spans="1:10" ht="21" customHeight="1" x14ac:dyDescent="0.15">
      <c r="A2" s="12"/>
      <c r="B2" s="13"/>
      <c r="C2" s="14"/>
      <c r="D2" s="2"/>
      <c r="E2" s="9"/>
      <c r="F2" s="9"/>
      <c r="G2" s="9"/>
      <c r="H2" s="9"/>
      <c r="I2" s="5"/>
      <c r="J2" s="3"/>
    </row>
    <row r="3" spans="1:10" ht="30" customHeight="1" x14ac:dyDescent="0.15">
      <c r="A3" s="2">
        <v>1</v>
      </c>
      <c r="B3" s="4" t="s">
        <v>9</v>
      </c>
      <c r="C3" s="15" t="s">
        <v>75</v>
      </c>
      <c r="D3" s="6" t="s">
        <v>37</v>
      </c>
      <c r="E3" s="9" t="s">
        <v>65</v>
      </c>
      <c r="F3" s="9" t="s">
        <v>44</v>
      </c>
      <c r="G3" s="9" t="s">
        <v>51</v>
      </c>
      <c r="H3" s="3"/>
      <c r="I3" s="9" t="s">
        <v>52</v>
      </c>
      <c r="J3" s="3" t="s">
        <v>15</v>
      </c>
    </row>
    <row r="4" spans="1:10" ht="30" customHeight="1" x14ac:dyDescent="0.15">
      <c r="A4" s="2">
        <v>2</v>
      </c>
      <c r="B4" s="4" t="s">
        <v>94</v>
      </c>
      <c r="C4" s="15" t="s">
        <v>75</v>
      </c>
      <c r="D4" s="7" t="s">
        <v>16</v>
      </c>
      <c r="E4" s="9" t="s">
        <v>65</v>
      </c>
      <c r="F4" s="9" t="s">
        <v>44</v>
      </c>
      <c r="G4" s="9" t="s">
        <v>51</v>
      </c>
      <c r="H4" s="3"/>
      <c r="I4" s="9" t="s">
        <v>52</v>
      </c>
      <c r="J4" s="3" t="s">
        <v>17</v>
      </c>
    </row>
    <row r="5" spans="1:10" ht="30" customHeight="1" x14ac:dyDescent="0.15">
      <c r="A5" s="2">
        <v>3</v>
      </c>
      <c r="B5" s="4" t="s">
        <v>95</v>
      </c>
      <c r="C5" s="15" t="s">
        <v>75</v>
      </c>
      <c r="D5" s="6" t="s">
        <v>37</v>
      </c>
      <c r="E5" s="9" t="s">
        <v>65</v>
      </c>
      <c r="F5" s="9" t="s">
        <v>45</v>
      </c>
      <c r="G5" s="9" t="s">
        <v>51</v>
      </c>
      <c r="H5" s="3"/>
      <c r="I5" s="9" t="s">
        <v>52</v>
      </c>
      <c r="J5" s="3" t="s">
        <v>15</v>
      </c>
    </row>
    <row r="6" spans="1:10" ht="30" customHeight="1" x14ac:dyDescent="0.15">
      <c r="A6" s="2">
        <v>4</v>
      </c>
      <c r="B6" s="4" t="s">
        <v>96</v>
      </c>
      <c r="C6" s="15" t="s">
        <v>75</v>
      </c>
      <c r="D6" s="7" t="s">
        <v>18</v>
      </c>
      <c r="E6" s="9" t="s">
        <v>65</v>
      </c>
      <c r="F6" s="9" t="s">
        <v>45</v>
      </c>
      <c r="G6" s="9" t="s">
        <v>51</v>
      </c>
      <c r="H6" s="3"/>
      <c r="I6" s="9" t="s">
        <v>52</v>
      </c>
      <c r="J6" s="3" t="s">
        <v>17</v>
      </c>
    </row>
    <row r="7" spans="1:10" ht="30" customHeight="1" x14ac:dyDescent="0.15">
      <c r="A7" s="2">
        <v>5</v>
      </c>
      <c r="B7" s="4" t="s">
        <v>97</v>
      </c>
      <c r="C7" s="15" t="s">
        <v>75</v>
      </c>
      <c r="D7" s="8" t="s">
        <v>86</v>
      </c>
      <c r="E7" s="9" t="s">
        <v>65</v>
      </c>
      <c r="F7" s="9" t="s">
        <v>45</v>
      </c>
      <c r="G7" s="9" t="s">
        <v>51</v>
      </c>
      <c r="H7" s="3"/>
      <c r="I7" s="9" t="s">
        <v>52</v>
      </c>
      <c r="J7" s="3" t="s">
        <v>20</v>
      </c>
    </row>
    <row r="8" spans="1:10" ht="30" customHeight="1" x14ac:dyDescent="0.15">
      <c r="A8" s="2">
        <v>6</v>
      </c>
      <c r="B8" s="4" t="s">
        <v>98</v>
      </c>
      <c r="C8" s="15" t="s">
        <v>75</v>
      </c>
      <c r="D8" s="6" t="s">
        <v>37</v>
      </c>
      <c r="E8" s="9" t="s">
        <v>66</v>
      </c>
      <c r="F8" s="9" t="s">
        <v>54</v>
      </c>
      <c r="G8" s="9" t="s">
        <v>39</v>
      </c>
      <c r="H8" s="3"/>
      <c r="I8" s="9" t="s">
        <v>52</v>
      </c>
      <c r="J8" s="3" t="s">
        <v>15</v>
      </c>
    </row>
    <row r="9" spans="1:10" ht="30" customHeight="1" x14ac:dyDescent="0.15">
      <c r="A9" s="2">
        <v>7</v>
      </c>
      <c r="B9" s="4" t="s">
        <v>99</v>
      </c>
      <c r="C9" s="15" t="s">
        <v>75</v>
      </c>
      <c r="D9" s="7" t="s">
        <v>18</v>
      </c>
      <c r="E9" s="9" t="s">
        <v>66</v>
      </c>
      <c r="F9" s="9" t="s">
        <v>54</v>
      </c>
      <c r="G9" s="9" t="s">
        <v>39</v>
      </c>
      <c r="H9" s="3"/>
      <c r="I9" s="9" t="s">
        <v>52</v>
      </c>
      <c r="J9" s="3" t="s">
        <v>17</v>
      </c>
    </row>
    <row r="10" spans="1:10" ht="30" customHeight="1" x14ac:dyDescent="0.15">
      <c r="A10" s="2">
        <v>8</v>
      </c>
      <c r="B10" s="4" t="s">
        <v>100</v>
      </c>
      <c r="C10" s="15" t="s">
        <v>75</v>
      </c>
      <c r="D10" s="8" t="s">
        <v>85</v>
      </c>
      <c r="E10" s="9" t="s">
        <v>66</v>
      </c>
      <c r="F10" s="9" t="s">
        <v>54</v>
      </c>
      <c r="G10" s="9" t="s">
        <v>39</v>
      </c>
      <c r="H10" s="3"/>
      <c r="I10" s="9" t="s">
        <v>52</v>
      </c>
      <c r="J10" s="9" t="s">
        <v>53</v>
      </c>
    </row>
    <row r="11" spans="1:10" ht="30" customHeight="1" x14ac:dyDescent="0.15">
      <c r="A11" s="2">
        <v>9</v>
      </c>
      <c r="B11" s="4" t="s">
        <v>101</v>
      </c>
      <c r="C11" s="15" t="s">
        <v>75</v>
      </c>
      <c r="D11" s="8" t="s">
        <v>84</v>
      </c>
      <c r="E11" s="9" t="s">
        <v>66</v>
      </c>
      <c r="F11" s="9" t="s">
        <v>54</v>
      </c>
      <c r="G11" s="9" t="s">
        <v>39</v>
      </c>
      <c r="H11" s="3"/>
      <c r="I11" s="9" t="s">
        <v>52</v>
      </c>
      <c r="J11" s="3" t="s">
        <v>20</v>
      </c>
    </row>
    <row r="12" spans="1:10" ht="30" customHeight="1" x14ac:dyDescent="0.15">
      <c r="A12" s="2">
        <v>10</v>
      </c>
      <c r="B12" s="4" t="s">
        <v>102</v>
      </c>
      <c r="C12" s="15" t="s">
        <v>75</v>
      </c>
      <c r="D12" s="8" t="s">
        <v>21</v>
      </c>
      <c r="E12" s="9" t="s">
        <v>66</v>
      </c>
      <c r="F12" s="9" t="s">
        <v>54</v>
      </c>
      <c r="G12" s="9" t="s">
        <v>39</v>
      </c>
      <c r="H12" s="3"/>
      <c r="I12" s="9" t="s">
        <v>52</v>
      </c>
      <c r="J12" s="3" t="s">
        <v>22</v>
      </c>
    </row>
    <row r="13" spans="1:10" ht="30" customHeight="1" x14ac:dyDescent="0.15">
      <c r="A13" s="2">
        <v>11</v>
      </c>
      <c r="B13" s="4" t="s">
        <v>103</v>
      </c>
      <c r="C13" s="15" t="s">
        <v>75</v>
      </c>
      <c r="D13" s="6" t="s">
        <v>37</v>
      </c>
      <c r="E13" s="9" t="s">
        <v>66</v>
      </c>
      <c r="F13" s="9" t="s">
        <v>46</v>
      </c>
      <c r="G13" s="9" t="s">
        <v>39</v>
      </c>
      <c r="H13" s="3"/>
      <c r="I13" s="9" t="s">
        <v>52</v>
      </c>
      <c r="J13" s="3" t="s">
        <v>15</v>
      </c>
    </row>
    <row r="14" spans="1:10" ht="30" customHeight="1" x14ac:dyDescent="0.15">
      <c r="A14" s="2">
        <v>12</v>
      </c>
      <c r="B14" s="4" t="s">
        <v>104</v>
      </c>
      <c r="C14" s="15" t="s">
        <v>75</v>
      </c>
      <c r="D14" s="7" t="s">
        <v>18</v>
      </c>
      <c r="E14" s="9" t="s">
        <v>66</v>
      </c>
      <c r="F14" s="9" t="s">
        <v>46</v>
      </c>
      <c r="G14" s="9" t="s">
        <v>39</v>
      </c>
      <c r="H14" s="3"/>
      <c r="I14" s="9" t="s">
        <v>52</v>
      </c>
      <c r="J14" s="3" t="s">
        <v>17</v>
      </c>
    </row>
    <row r="15" spans="1:10" ht="30" customHeight="1" x14ac:dyDescent="0.15">
      <c r="A15" s="2">
        <v>13</v>
      </c>
      <c r="B15" s="4" t="s">
        <v>105</v>
      </c>
      <c r="C15" s="15" t="s">
        <v>75</v>
      </c>
      <c r="D15" s="8" t="s">
        <v>85</v>
      </c>
      <c r="E15" s="9" t="s">
        <v>66</v>
      </c>
      <c r="F15" s="9" t="s">
        <v>46</v>
      </c>
      <c r="G15" s="9" t="s">
        <v>39</v>
      </c>
      <c r="H15" s="3"/>
      <c r="I15" s="9" t="s">
        <v>52</v>
      </c>
      <c r="J15" s="9" t="s">
        <v>53</v>
      </c>
    </row>
    <row r="16" spans="1:10" ht="30" customHeight="1" x14ac:dyDescent="0.15">
      <c r="A16" s="2">
        <v>14</v>
      </c>
      <c r="B16" s="4" t="s">
        <v>106</v>
      </c>
      <c r="C16" s="15" t="s">
        <v>75</v>
      </c>
      <c r="D16" s="8" t="s">
        <v>84</v>
      </c>
      <c r="E16" s="9" t="s">
        <v>66</v>
      </c>
      <c r="F16" s="9" t="s">
        <v>46</v>
      </c>
      <c r="G16" s="9" t="s">
        <v>39</v>
      </c>
      <c r="H16" s="3"/>
      <c r="I16" s="9" t="s">
        <v>52</v>
      </c>
      <c r="J16" s="3" t="s">
        <v>20</v>
      </c>
    </row>
    <row r="17" spans="1:10" ht="30" customHeight="1" x14ac:dyDescent="0.15">
      <c r="A17" s="2">
        <v>15</v>
      </c>
      <c r="B17" s="4" t="s">
        <v>107</v>
      </c>
      <c r="C17" s="15" t="s">
        <v>75</v>
      </c>
      <c r="D17" s="8" t="s">
        <v>21</v>
      </c>
      <c r="E17" s="9" t="s">
        <v>66</v>
      </c>
      <c r="F17" s="9" t="s">
        <v>46</v>
      </c>
      <c r="G17" s="9" t="s">
        <v>39</v>
      </c>
      <c r="H17" s="3"/>
      <c r="I17" s="9" t="s">
        <v>52</v>
      </c>
      <c r="J17" s="3" t="s">
        <v>22</v>
      </c>
    </row>
    <row r="18" spans="1:10" ht="30" customHeight="1" x14ac:dyDescent="0.15">
      <c r="A18" s="2">
        <v>16</v>
      </c>
      <c r="B18" s="4" t="s">
        <v>108</v>
      </c>
      <c r="C18" s="15" t="s">
        <v>75</v>
      </c>
      <c r="D18" s="6" t="s">
        <v>37</v>
      </c>
      <c r="E18" s="9" t="s">
        <v>66</v>
      </c>
      <c r="F18" s="9" t="s">
        <v>47</v>
      </c>
      <c r="G18" s="9" t="s">
        <v>39</v>
      </c>
      <c r="H18" s="3"/>
      <c r="I18" s="9" t="s">
        <v>52</v>
      </c>
      <c r="J18" s="3" t="s">
        <v>15</v>
      </c>
    </row>
    <row r="19" spans="1:10" ht="30" customHeight="1" x14ac:dyDescent="0.15">
      <c r="A19" s="2">
        <v>17</v>
      </c>
      <c r="B19" s="4" t="s">
        <v>109</v>
      </c>
      <c r="C19" s="15" t="s">
        <v>75</v>
      </c>
      <c r="D19" s="7" t="s">
        <v>18</v>
      </c>
      <c r="E19" s="9" t="s">
        <v>66</v>
      </c>
      <c r="F19" s="9" t="s">
        <v>47</v>
      </c>
      <c r="G19" s="9" t="s">
        <v>39</v>
      </c>
      <c r="H19" s="3"/>
      <c r="I19" s="9" t="s">
        <v>52</v>
      </c>
      <c r="J19" s="3" t="s">
        <v>17</v>
      </c>
    </row>
    <row r="20" spans="1:10" ht="30" customHeight="1" x14ac:dyDescent="0.15">
      <c r="A20" s="2">
        <v>18</v>
      </c>
      <c r="B20" s="4" t="s">
        <v>110</v>
      </c>
      <c r="C20" s="15" t="s">
        <v>75</v>
      </c>
      <c r="D20" s="8" t="s">
        <v>85</v>
      </c>
      <c r="E20" s="9" t="s">
        <v>66</v>
      </c>
      <c r="F20" s="9" t="s">
        <v>47</v>
      </c>
      <c r="G20" s="9" t="s">
        <v>39</v>
      </c>
      <c r="H20" s="3"/>
      <c r="I20" s="9" t="s">
        <v>52</v>
      </c>
      <c r="J20" s="9" t="s">
        <v>53</v>
      </c>
    </row>
    <row r="21" spans="1:10" ht="30" customHeight="1" x14ac:dyDescent="0.15">
      <c r="A21" s="2">
        <v>19</v>
      </c>
      <c r="B21" s="4" t="s">
        <v>111</v>
      </c>
      <c r="C21" s="15" t="s">
        <v>75</v>
      </c>
      <c r="D21" s="8" t="s">
        <v>84</v>
      </c>
      <c r="E21" s="9" t="s">
        <v>66</v>
      </c>
      <c r="F21" s="9" t="s">
        <v>47</v>
      </c>
      <c r="G21" s="9" t="s">
        <v>39</v>
      </c>
      <c r="H21" s="3"/>
      <c r="I21" s="9" t="s">
        <v>52</v>
      </c>
      <c r="J21" s="3" t="s">
        <v>20</v>
      </c>
    </row>
    <row r="22" spans="1:10" ht="30" customHeight="1" x14ac:dyDescent="0.15">
      <c r="A22" s="2">
        <v>20</v>
      </c>
      <c r="B22" s="4" t="s">
        <v>112</v>
      </c>
      <c r="C22" s="15" t="s">
        <v>75</v>
      </c>
      <c r="D22" s="8" t="s">
        <v>19</v>
      </c>
      <c r="E22" s="9" t="s">
        <v>66</v>
      </c>
      <c r="F22" s="9" t="s">
        <v>47</v>
      </c>
      <c r="G22" s="9" t="s">
        <v>39</v>
      </c>
      <c r="H22" s="3"/>
      <c r="I22" s="9" t="s">
        <v>52</v>
      </c>
      <c r="J22" s="3" t="s">
        <v>22</v>
      </c>
    </row>
    <row r="23" spans="1:10" ht="30" customHeight="1" x14ac:dyDescent="0.15">
      <c r="A23" s="2">
        <v>21</v>
      </c>
      <c r="B23" s="4" t="s">
        <v>113</v>
      </c>
      <c r="C23" s="15" t="s">
        <v>75</v>
      </c>
      <c r="D23" s="6" t="s">
        <v>37</v>
      </c>
      <c r="E23" s="9" t="s">
        <v>66</v>
      </c>
      <c r="F23" s="9" t="s">
        <v>48</v>
      </c>
      <c r="G23" s="9" t="s">
        <v>39</v>
      </c>
      <c r="H23" s="3"/>
      <c r="I23" s="9" t="s">
        <v>52</v>
      </c>
      <c r="J23" s="3" t="s">
        <v>15</v>
      </c>
    </row>
    <row r="24" spans="1:10" ht="30" customHeight="1" x14ac:dyDescent="0.15">
      <c r="A24" s="2">
        <v>22</v>
      </c>
      <c r="B24" s="4" t="s">
        <v>114</v>
      </c>
      <c r="C24" s="15" t="s">
        <v>75</v>
      </c>
      <c r="D24" s="7" t="s">
        <v>18</v>
      </c>
      <c r="E24" s="9" t="s">
        <v>66</v>
      </c>
      <c r="F24" s="9" t="s">
        <v>48</v>
      </c>
      <c r="G24" s="9" t="s">
        <v>39</v>
      </c>
      <c r="H24" s="3"/>
      <c r="I24" s="9" t="s">
        <v>52</v>
      </c>
      <c r="J24" s="3" t="s">
        <v>17</v>
      </c>
    </row>
    <row r="25" spans="1:10" ht="30" customHeight="1" x14ac:dyDescent="0.15">
      <c r="A25" s="2">
        <v>23</v>
      </c>
      <c r="B25" s="4" t="s">
        <v>115</v>
      </c>
      <c r="C25" s="15" t="s">
        <v>75</v>
      </c>
      <c r="D25" s="8" t="s">
        <v>85</v>
      </c>
      <c r="E25" s="9" t="s">
        <v>66</v>
      </c>
      <c r="F25" s="9" t="s">
        <v>48</v>
      </c>
      <c r="G25" s="9" t="s">
        <v>39</v>
      </c>
      <c r="H25" s="3"/>
      <c r="I25" s="9" t="s">
        <v>52</v>
      </c>
      <c r="J25" s="9" t="s">
        <v>53</v>
      </c>
    </row>
    <row r="26" spans="1:10" ht="30" customHeight="1" x14ac:dyDescent="0.15">
      <c r="A26" s="2">
        <v>24</v>
      </c>
      <c r="B26" s="4" t="s">
        <v>116</v>
      </c>
      <c r="C26" s="15" t="s">
        <v>75</v>
      </c>
      <c r="D26" s="8" t="s">
        <v>84</v>
      </c>
      <c r="E26" s="9" t="s">
        <v>66</v>
      </c>
      <c r="F26" s="9" t="s">
        <v>48</v>
      </c>
      <c r="G26" s="9" t="s">
        <v>39</v>
      </c>
      <c r="H26" s="3"/>
      <c r="I26" s="9" t="s">
        <v>52</v>
      </c>
      <c r="J26" s="3" t="s">
        <v>20</v>
      </c>
    </row>
    <row r="27" spans="1:10" ht="30" customHeight="1" x14ac:dyDescent="0.15">
      <c r="A27" s="2">
        <v>25</v>
      </c>
      <c r="B27" s="4" t="s">
        <v>117</v>
      </c>
      <c r="C27" s="15" t="s">
        <v>75</v>
      </c>
      <c r="D27" s="8" t="s">
        <v>21</v>
      </c>
      <c r="E27" s="9" t="s">
        <v>66</v>
      </c>
      <c r="F27" s="9" t="s">
        <v>48</v>
      </c>
      <c r="G27" s="9" t="s">
        <v>39</v>
      </c>
      <c r="H27" s="3"/>
      <c r="I27" s="9" t="s">
        <v>52</v>
      </c>
      <c r="J27" s="3" t="s">
        <v>22</v>
      </c>
    </row>
    <row r="28" spans="1:10" ht="30" customHeight="1" x14ac:dyDescent="0.15">
      <c r="A28" s="2">
        <v>26</v>
      </c>
      <c r="B28" s="4" t="s">
        <v>118</v>
      </c>
      <c r="C28" s="15" t="s">
        <v>75</v>
      </c>
      <c r="D28" s="6" t="s">
        <v>37</v>
      </c>
      <c r="E28" s="9" t="s">
        <v>66</v>
      </c>
      <c r="F28" s="9" t="s">
        <v>49</v>
      </c>
      <c r="G28" s="9" t="s">
        <v>39</v>
      </c>
      <c r="H28" s="3"/>
      <c r="I28" s="9" t="s">
        <v>52</v>
      </c>
      <c r="J28" s="3" t="s">
        <v>15</v>
      </c>
    </row>
    <row r="29" spans="1:10" ht="30" customHeight="1" x14ac:dyDescent="0.15">
      <c r="A29" s="2">
        <v>27</v>
      </c>
      <c r="B29" s="4" t="s">
        <v>119</v>
      </c>
      <c r="C29" s="15" t="s">
        <v>75</v>
      </c>
      <c r="D29" s="7" t="s">
        <v>18</v>
      </c>
      <c r="E29" s="9" t="s">
        <v>66</v>
      </c>
      <c r="F29" s="9" t="s">
        <v>49</v>
      </c>
      <c r="G29" s="9" t="s">
        <v>39</v>
      </c>
      <c r="H29" s="3"/>
      <c r="I29" s="9" t="s">
        <v>52</v>
      </c>
      <c r="J29" s="3" t="s">
        <v>17</v>
      </c>
    </row>
    <row r="30" spans="1:10" ht="30" customHeight="1" x14ac:dyDescent="0.15">
      <c r="A30" s="2">
        <v>28</v>
      </c>
      <c r="B30" s="4" t="s">
        <v>120</v>
      </c>
      <c r="C30" s="15" t="s">
        <v>75</v>
      </c>
      <c r="D30" s="8" t="s">
        <v>85</v>
      </c>
      <c r="E30" s="9" t="s">
        <v>66</v>
      </c>
      <c r="F30" s="9" t="s">
        <v>49</v>
      </c>
      <c r="G30" s="9" t="s">
        <v>39</v>
      </c>
      <c r="H30" s="3"/>
      <c r="I30" s="9" t="s">
        <v>52</v>
      </c>
      <c r="J30" s="9" t="s">
        <v>53</v>
      </c>
    </row>
    <row r="31" spans="1:10" ht="30" customHeight="1" x14ac:dyDescent="0.15">
      <c r="A31" s="2">
        <v>29</v>
      </c>
      <c r="B31" s="4" t="s">
        <v>121</v>
      </c>
      <c r="C31" s="15" t="s">
        <v>75</v>
      </c>
      <c r="D31" s="8" t="s">
        <v>84</v>
      </c>
      <c r="E31" s="9" t="s">
        <v>66</v>
      </c>
      <c r="F31" s="9" t="s">
        <v>49</v>
      </c>
      <c r="G31" s="9" t="s">
        <v>39</v>
      </c>
      <c r="H31" s="3"/>
      <c r="I31" s="9" t="s">
        <v>52</v>
      </c>
      <c r="J31" s="3" t="s">
        <v>20</v>
      </c>
    </row>
    <row r="32" spans="1:10" ht="30" customHeight="1" x14ac:dyDescent="0.15">
      <c r="A32" s="2">
        <v>30</v>
      </c>
      <c r="B32" s="4" t="s">
        <v>122</v>
      </c>
      <c r="C32" s="15" t="s">
        <v>75</v>
      </c>
      <c r="D32" s="8" t="s">
        <v>21</v>
      </c>
      <c r="E32" s="9" t="s">
        <v>66</v>
      </c>
      <c r="F32" s="9" t="s">
        <v>49</v>
      </c>
      <c r="G32" s="9" t="s">
        <v>39</v>
      </c>
      <c r="H32" s="3"/>
      <c r="I32" s="9" t="s">
        <v>52</v>
      </c>
      <c r="J32" s="3" t="s">
        <v>22</v>
      </c>
    </row>
    <row r="33" spans="1:10" ht="30" customHeight="1" x14ac:dyDescent="0.15">
      <c r="A33" s="2">
        <v>31</v>
      </c>
      <c r="B33" s="4" t="s">
        <v>123</v>
      </c>
      <c r="C33" s="15" t="s">
        <v>75</v>
      </c>
      <c r="D33" s="6" t="s">
        <v>37</v>
      </c>
      <c r="E33" s="9" t="s">
        <v>66</v>
      </c>
      <c r="F33" s="9" t="s">
        <v>50</v>
      </c>
      <c r="G33" s="9" t="s">
        <v>39</v>
      </c>
      <c r="H33" s="3"/>
      <c r="I33" s="9" t="s">
        <v>52</v>
      </c>
      <c r="J33" s="3" t="s">
        <v>15</v>
      </c>
    </row>
    <row r="34" spans="1:10" ht="30" customHeight="1" x14ac:dyDescent="0.15">
      <c r="A34" s="2">
        <v>32</v>
      </c>
      <c r="B34" s="4" t="s">
        <v>124</v>
      </c>
      <c r="C34" s="15" t="s">
        <v>75</v>
      </c>
      <c r="D34" s="7" t="s">
        <v>18</v>
      </c>
      <c r="E34" s="9" t="s">
        <v>66</v>
      </c>
      <c r="F34" s="9" t="s">
        <v>50</v>
      </c>
      <c r="G34" s="9" t="s">
        <v>39</v>
      </c>
      <c r="H34" s="3"/>
      <c r="I34" s="9" t="s">
        <v>52</v>
      </c>
      <c r="J34" s="3" t="s">
        <v>17</v>
      </c>
    </row>
    <row r="35" spans="1:10" ht="30" customHeight="1" x14ac:dyDescent="0.15">
      <c r="A35" s="2">
        <v>33</v>
      </c>
      <c r="B35" s="4" t="s">
        <v>125</v>
      </c>
      <c r="C35" s="15" t="s">
        <v>75</v>
      </c>
      <c r="D35" s="8" t="s">
        <v>85</v>
      </c>
      <c r="E35" s="9" t="s">
        <v>66</v>
      </c>
      <c r="F35" s="9" t="s">
        <v>50</v>
      </c>
      <c r="G35" s="9" t="s">
        <v>39</v>
      </c>
      <c r="H35" s="3"/>
      <c r="I35" s="9" t="s">
        <v>52</v>
      </c>
      <c r="J35" s="9" t="s">
        <v>53</v>
      </c>
    </row>
    <row r="36" spans="1:10" ht="30" customHeight="1" x14ac:dyDescent="0.15">
      <c r="A36" s="2">
        <v>34</v>
      </c>
      <c r="B36" s="4" t="s">
        <v>126</v>
      </c>
      <c r="C36" s="15" t="s">
        <v>75</v>
      </c>
      <c r="D36" s="8" t="s">
        <v>84</v>
      </c>
      <c r="E36" s="9" t="s">
        <v>66</v>
      </c>
      <c r="F36" s="9" t="s">
        <v>50</v>
      </c>
      <c r="G36" s="9" t="s">
        <v>39</v>
      </c>
      <c r="H36" s="3"/>
      <c r="I36" s="9" t="s">
        <v>52</v>
      </c>
      <c r="J36" s="3" t="s">
        <v>20</v>
      </c>
    </row>
    <row r="37" spans="1:10" ht="30" customHeight="1" x14ac:dyDescent="0.15">
      <c r="A37" s="2">
        <v>35</v>
      </c>
      <c r="B37" s="4" t="s">
        <v>127</v>
      </c>
      <c r="C37" s="15" t="s">
        <v>75</v>
      </c>
      <c r="D37" s="8" t="s">
        <v>21</v>
      </c>
      <c r="E37" s="9" t="s">
        <v>66</v>
      </c>
      <c r="F37" s="9" t="s">
        <v>50</v>
      </c>
      <c r="G37" s="9" t="s">
        <v>39</v>
      </c>
      <c r="H37" s="3"/>
      <c r="I37" s="9" t="s">
        <v>52</v>
      </c>
      <c r="J37" s="3" t="s">
        <v>22</v>
      </c>
    </row>
    <row r="38" spans="1:10" ht="30" customHeight="1" x14ac:dyDescent="0.15">
      <c r="A38" s="2">
        <v>36</v>
      </c>
      <c r="B38" s="4" t="s">
        <v>128</v>
      </c>
      <c r="C38" s="15" t="s">
        <v>75</v>
      </c>
      <c r="D38" s="6" t="s">
        <v>37</v>
      </c>
      <c r="E38" s="9" t="s">
        <v>66</v>
      </c>
      <c r="F38" s="9" t="s">
        <v>55</v>
      </c>
      <c r="G38" s="9" t="s">
        <v>40</v>
      </c>
      <c r="H38" s="3"/>
      <c r="I38" s="9" t="s">
        <v>52</v>
      </c>
      <c r="J38" s="3" t="s">
        <v>15</v>
      </c>
    </row>
    <row r="39" spans="1:10" ht="30" customHeight="1" x14ac:dyDescent="0.15">
      <c r="A39" s="2">
        <v>37</v>
      </c>
      <c r="B39" s="4" t="s">
        <v>129</v>
      </c>
      <c r="C39" s="15" t="s">
        <v>75</v>
      </c>
      <c r="D39" s="7" t="s">
        <v>18</v>
      </c>
      <c r="E39" s="9" t="s">
        <v>66</v>
      </c>
      <c r="F39" s="9" t="s">
        <v>55</v>
      </c>
      <c r="G39" s="9" t="s">
        <v>40</v>
      </c>
      <c r="H39" s="3"/>
      <c r="I39" s="9" t="s">
        <v>52</v>
      </c>
      <c r="J39" s="3" t="s">
        <v>17</v>
      </c>
    </row>
    <row r="40" spans="1:10" ht="30" customHeight="1" x14ac:dyDescent="0.15">
      <c r="A40" s="2">
        <v>38</v>
      </c>
      <c r="B40" s="4" t="s">
        <v>130</v>
      </c>
      <c r="C40" s="15" t="s">
        <v>75</v>
      </c>
      <c r="D40" s="8" t="s">
        <v>85</v>
      </c>
      <c r="E40" s="9" t="s">
        <v>66</v>
      </c>
      <c r="F40" s="9" t="s">
        <v>55</v>
      </c>
      <c r="G40" s="9" t="s">
        <v>40</v>
      </c>
      <c r="H40" s="3"/>
      <c r="I40" s="9" t="s">
        <v>52</v>
      </c>
      <c r="J40" s="9" t="s">
        <v>53</v>
      </c>
    </row>
    <row r="41" spans="1:10" ht="30" customHeight="1" x14ac:dyDescent="0.15">
      <c r="A41" s="2">
        <v>39</v>
      </c>
      <c r="B41" s="4" t="s">
        <v>131</v>
      </c>
      <c r="C41" s="15" t="s">
        <v>75</v>
      </c>
      <c r="D41" s="8" t="s">
        <v>84</v>
      </c>
      <c r="E41" s="9" t="s">
        <v>66</v>
      </c>
      <c r="F41" s="9" t="s">
        <v>55</v>
      </c>
      <c r="G41" s="9" t="s">
        <v>40</v>
      </c>
      <c r="H41" s="3"/>
      <c r="I41" s="9" t="s">
        <v>52</v>
      </c>
      <c r="J41" s="3" t="s">
        <v>20</v>
      </c>
    </row>
    <row r="42" spans="1:10" ht="30" customHeight="1" x14ac:dyDescent="0.15">
      <c r="A42" s="2">
        <v>40</v>
      </c>
      <c r="B42" s="4" t="s">
        <v>132</v>
      </c>
      <c r="C42" s="15" t="s">
        <v>75</v>
      </c>
      <c r="D42" s="8" t="s">
        <v>21</v>
      </c>
      <c r="E42" s="9" t="s">
        <v>66</v>
      </c>
      <c r="F42" s="9" t="s">
        <v>55</v>
      </c>
      <c r="G42" s="9" t="s">
        <v>40</v>
      </c>
      <c r="H42" s="3"/>
      <c r="I42" s="9" t="s">
        <v>52</v>
      </c>
      <c r="J42" s="3" t="s">
        <v>22</v>
      </c>
    </row>
    <row r="43" spans="1:10" ht="30" customHeight="1" x14ac:dyDescent="0.15">
      <c r="A43" s="2">
        <v>41</v>
      </c>
      <c r="B43" s="4" t="s">
        <v>133</v>
      </c>
      <c r="C43" s="15" t="s">
        <v>75</v>
      </c>
      <c r="D43" s="6" t="s">
        <v>37</v>
      </c>
      <c r="E43" s="9" t="s">
        <v>66</v>
      </c>
      <c r="F43" s="9" t="s">
        <v>46</v>
      </c>
      <c r="G43" s="9" t="s">
        <v>40</v>
      </c>
      <c r="H43" s="3"/>
      <c r="I43" s="9" t="s">
        <v>52</v>
      </c>
      <c r="J43" s="3" t="s">
        <v>15</v>
      </c>
    </row>
    <row r="44" spans="1:10" ht="30" customHeight="1" x14ac:dyDescent="0.15">
      <c r="A44" s="2">
        <v>42</v>
      </c>
      <c r="B44" s="4" t="s">
        <v>134</v>
      </c>
      <c r="C44" s="15" t="s">
        <v>75</v>
      </c>
      <c r="D44" s="7" t="s">
        <v>18</v>
      </c>
      <c r="E44" s="9" t="s">
        <v>66</v>
      </c>
      <c r="F44" s="9" t="s">
        <v>46</v>
      </c>
      <c r="G44" s="9" t="s">
        <v>40</v>
      </c>
      <c r="H44" s="3"/>
      <c r="I44" s="9" t="s">
        <v>52</v>
      </c>
      <c r="J44" s="3" t="s">
        <v>17</v>
      </c>
    </row>
    <row r="45" spans="1:10" ht="30" customHeight="1" x14ac:dyDescent="0.15">
      <c r="A45" s="2">
        <v>43</v>
      </c>
      <c r="B45" s="4" t="s">
        <v>135</v>
      </c>
      <c r="C45" s="15" t="s">
        <v>75</v>
      </c>
      <c r="D45" s="8" t="s">
        <v>85</v>
      </c>
      <c r="E45" s="9" t="s">
        <v>66</v>
      </c>
      <c r="F45" s="9" t="s">
        <v>46</v>
      </c>
      <c r="G45" s="9" t="s">
        <v>40</v>
      </c>
      <c r="H45" s="3"/>
      <c r="I45" s="9" t="s">
        <v>52</v>
      </c>
      <c r="J45" s="9" t="s">
        <v>53</v>
      </c>
    </row>
    <row r="46" spans="1:10" ht="30" customHeight="1" x14ac:dyDescent="0.15">
      <c r="A46" s="2">
        <v>44</v>
      </c>
      <c r="B46" s="4" t="s">
        <v>136</v>
      </c>
      <c r="C46" s="15" t="s">
        <v>75</v>
      </c>
      <c r="D46" s="8" t="s">
        <v>84</v>
      </c>
      <c r="E46" s="9" t="s">
        <v>66</v>
      </c>
      <c r="F46" s="9" t="s">
        <v>46</v>
      </c>
      <c r="G46" s="9" t="s">
        <v>40</v>
      </c>
      <c r="H46" s="3"/>
      <c r="I46" s="9" t="s">
        <v>52</v>
      </c>
      <c r="J46" s="3" t="s">
        <v>20</v>
      </c>
    </row>
    <row r="47" spans="1:10" ht="30" customHeight="1" x14ac:dyDescent="0.15">
      <c r="A47" s="2">
        <v>45</v>
      </c>
      <c r="B47" s="4" t="s">
        <v>137</v>
      </c>
      <c r="C47" s="15" t="s">
        <v>75</v>
      </c>
      <c r="D47" s="8" t="s">
        <v>21</v>
      </c>
      <c r="E47" s="9" t="s">
        <v>66</v>
      </c>
      <c r="F47" s="9" t="s">
        <v>46</v>
      </c>
      <c r="G47" s="9" t="s">
        <v>40</v>
      </c>
      <c r="H47" s="3"/>
      <c r="I47" s="9" t="s">
        <v>52</v>
      </c>
      <c r="J47" s="3" t="s">
        <v>22</v>
      </c>
    </row>
    <row r="48" spans="1:10" ht="30" customHeight="1" x14ac:dyDescent="0.15">
      <c r="A48" s="2">
        <v>46</v>
      </c>
      <c r="B48" s="4" t="s">
        <v>138</v>
      </c>
      <c r="C48" s="15" t="s">
        <v>75</v>
      </c>
      <c r="D48" s="6" t="s">
        <v>37</v>
      </c>
      <c r="E48" s="9" t="s">
        <v>66</v>
      </c>
      <c r="F48" s="9" t="s">
        <v>47</v>
      </c>
      <c r="G48" s="9" t="s">
        <v>40</v>
      </c>
      <c r="H48" s="3"/>
      <c r="I48" s="9" t="s">
        <v>52</v>
      </c>
      <c r="J48" s="3" t="s">
        <v>15</v>
      </c>
    </row>
    <row r="49" spans="1:10" ht="30" customHeight="1" x14ac:dyDescent="0.15">
      <c r="A49" s="2">
        <v>47</v>
      </c>
      <c r="B49" s="4" t="s">
        <v>139</v>
      </c>
      <c r="C49" s="15" t="s">
        <v>75</v>
      </c>
      <c r="D49" s="7" t="s">
        <v>18</v>
      </c>
      <c r="E49" s="9" t="s">
        <v>66</v>
      </c>
      <c r="F49" s="9" t="s">
        <v>47</v>
      </c>
      <c r="G49" s="9" t="s">
        <v>40</v>
      </c>
      <c r="H49" s="3"/>
      <c r="I49" s="9" t="s">
        <v>52</v>
      </c>
      <c r="J49" s="3" t="s">
        <v>17</v>
      </c>
    </row>
    <row r="50" spans="1:10" ht="30" customHeight="1" x14ac:dyDescent="0.15">
      <c r="A50" s="2">
        <v>48</v>
      </c>
      <c r="B50" s="4" t="s">
        <v>140</v>
      </c>
      <c r="C50" s="15" t="s">
        <v>75</v>
      </c>
      <c r="D50" s="8" t="s">
        <v>85</v>
      </c>
      <c r="E50" s="9" t="s">
        <v>66</v>
      </c>
      <c r="F50" s="9" t="s">
        <v>47</v>
      </c>
      <c r="G50" s="9" t="s">
        <v>40</v>
      </c>
      <c r="H50" s="3"/>
      <c r="I50" s="9" t="s">
        <v>52</v>
      </c>
      <c r="J50" s="9" t="s">
        <v>53</v>
      </c>
    </row>
    <row r="51" spans="1:10" ht="30" customHeight="1" x14ac:dyDescent="0.15">
      <c r="A51" s="2">
        <v>49</v>
      </c>
      <c r="B51" s="4" t="s">
        <v>141</v>
      </c>
      <c r="C51" s="15" t="s">
        <v>75</v>
      </c>
      <c r="D51" s="8" t="s">
        <v>84</v>
      </c>
      <c r="E51" s="9" t="s">
        <v>66</v>
      </c>
      <c r="F51" s="9" t="s">
        <v>47</v>
      </c>
      <c r="G51" s="9" t="s">
        <v>40</v>
      </c>
      <c r="H51" s="3"/>
      <c r="I51" s="9" t="s">
        <v>52</v>
      </c>
      <c r="J51" s="3" t="s">
        <v>20</v>
      </c>
    </row>
    <row r="52" spans="1:10" ht="30" customHeight="1" x14ac:dyDescent="0.15">
      <c r="A52" s="2">
        <v>50</v>
      </c>
      <c r="B52" s="4" t="s">
        <v>142</v>
      </c>
      <c r="C52" s="15" t="s">
        <v>75</v>
      </c>
      <c r="D52" s="8" t="s">
        <v>21</v>
      </c>
      <c r="E52" s="9" t="s">
        <v>66</v>
      </c>
      <c r="F52" s="9" t="s">
        <v>47</v>
      </c>
      <c r="G52" s="9" t="s">
        <v>40</v>
      </c>
      <c r="H52" s="3"/>
      <c r="I52" s="9" t="s">
        <v>52</v>
      </c>
      <c r="J52" s="3" t="s">
        <v>22</v>
      </c>
    </row>
    <row r="53" spans="1:10" ht="30" customHeight="1" x14ac:dyDescent="0.15">
      <c r="A53" s="2">
        <v>51</v>
      </c>
      <c r="B53" s="4" t="s">
        <v>143</v>
      </c>
      <c r="C53" s="15" t="s">
        <v>75</v>
      </c>
      <c r="D53" s="6" t="s">
        <v>37</v>
      </c>
      <c r="E53" s="9" t="s">
        <v>66</v>
      </c>
      <c r="F53" s="9" t="s">
        <v>48</v>
      </c>
      <c r="G53" s="9" t="s">
        <v>40</v>
      </c>
      <c r="H53" s="3"/>
      <c r="I53" s="9" t="s">
        <v>52</v>
      </c>
      <c r="J53" s="3" t="s">
        <v>15</v>
      </c>
    </row>
    <row r="54" spans="1:10" ht="30" customHeight="1" x14ac:dyDescent="0.15">
      <c r="A54" s="2">
        <v>52</v>
      </c>
      <c r="B54" s="4" t="s">
        <v>144</v>
      </c>
      <c r="C54" s="15" t="s">
        <v>75</v>
      </c>
      <c r="D54" s="7" t="s">
        <v>18</v>
      </c>
      <c r="E54" s="9" t="s">
        <v>66</v>
      </c>
      <c r="F54" s="9" t="s">
        <v>48</v>
      </c>
      <c r="G54" s="9" t="s">
        <v>40</v>
      </c>
      <c r="H54" s="3"/>
      <c r="I54" s="9" t="s">
        <v>52</v>
      </c>
      <c r="J54" s="3" t="s">
        <v>17</v>
      </c>
    </row>
    <row r="55" spans="1:10" ht="30" customHeight="1" x14ac:dyDescent="0.15">
      <c r="A55" s="2">
        <v>53</v>
      </c>
      <c r="B55" s="4" t="s">
        <v>145</v>
      </c>
      <c r="C55" s="15" t="s">
        <v>75</v>
      </c>
      <c r="D55" s="8" t="s">
        <v>85</v>
      </c>
      <c r="E55" s="9" t="s">
        <v>66</v>
      </c>
      <c r="F55" s="9" t="s">
        <v>48</v>
      </c>
      <c r="G55" s="9" t="s">
        <v>40</v>
      </c>
      <c r="H55" s="3"/>
      <c r="I55" s="9" t="s">
        <v>52</v>
      </c>
      <c r="J55" s="9" t="s">
        <v>53</v>
      </c>
    </row>
    <row r="56" spans="1:10" ht="30" customHeight="1" x14ac:dyDescent="0.15">
      <c r="A56" s="2">
        <v>54</v>
      </c>
      <c r="B56" s="4" t="s">
        <v>146</v>
      </c>
      <c r="C56" s="15" t="s">
        <v>75</v>
      </c>
      <c r="D56" s="8" t="s">
        <v>84</v>
      </c>
      <c r="E56" s="9" t="s">
        <v>66</v>
      </c>
      <c r="F56" s="9" t="s">
        <v>48</v>
      </c>
      <c r="G56" s="9" t="s">
        <v>40</v>
      </c>
      <c r="H56" s="3"/>
      <c r="I56" s="9" t="s">
        <v>52</v>
      </c>
      <c r="J56" s="3" t="s">
        <v>20</v>
      </c>
    </row>
    <row r="57" spans="1:10" ht="30" customHeight="1" x14ac:dyDescent="0.15">
      <c r="A57" s="2">
        <v>55</v>
      </c>
      <c r="B57" s="4" t="s">
        <v>147</v>
      </c>
      <c r="C57" s="15" t="s">
        <v>75</v>
      </c>
      <c r="D57" s="8" t="s">
        <v>21</v>
      </c>
      <c r="E57" s="9" t="s">
        <v>66</v>
      </c>
      <c r="F57" s="9" t="s">
        <v>48</v>
      </c>
      <c r="G57" s="9" t="s">
        <v>40</v>
      </c>
      <c r="H57" s="3"/>
      <c r="I57" s="9" t="s">
        <v>52</v>
      </c>
      <c r="J57" s="3" t="s">
        <v>22</v>
      </c>
    </row>
    <row r="58" spans="1:10" ht="30" customHeight="1" x14ac:dyDescent="0.15">
      <c r="A58" s="2">
        <v>56</v>
      </c>
      <c r="B58" s="4" t="s">
        <v>148</v>
      </c>
      <c r="C58" s="15" t="s">
        <v>75</v>
      </c>
      <c r="D58" s="6" t="s">
        <v>37</v>
      </c>
      <c r="E58" s="9" t="s">
        <v>66</v>
      </c>
      <c r="F58" s="9" t="s">
        <v>49</v>
      </c>
      <c r="G58" s="9" t="s">
        <v>40</v>
      </c>
      <c r="H58" s="3"/>
      <c r="I58" s="9" t="s">
        <v>52</v>
      </c>
      <c r="J58" s="3" t="s">
        <v>15</v>
      </c>
    </row>
    <row r="59" spans="1:10" ht="30" customHeight="1" x14ac:dyDescent="0.15">
      <c r="A59" s="2">
        <v>57</v>
      </c>
      <c r="B59" s="4" t="s">
        <v>149</v>
      </c>
      <c r="C59" s="15" t="s">
        <v>75</v>
      </c>
      <c r="D59" s="7" t="s">
        <v>18</v>
      </c>
      <c r="E59" s="9" t="s">
        <v>66</v>
      </c>
      <c r="F59" s="9" t="s">
        <v>49</v>
      </c>
      <c r="G59" s="9" t="s">
        <v>40</v>
      </c>
      <c r="H59" s="3"/>
      <c r="I59" s="9" t="s">
        <v>52</v>
      </c>
      <c r="J59" s="3" t="s">
        <v>17</v>
      </c>
    </row>
    <row r="60" spans="1:10" ht="30" customHeight="1" x14ac:dyDescent="0.15">
      <c r="A60" s="2">
        <v>58</v>
      </c>
      <c r="B60" s="4" t="s">
        <v>150</v>
      </c>
      <c r="C60" s="15" t="s">
        <v>75</v>
      </c>
      <c r="D60" s="8" t="s">
        <v>85</v>
      </c>
      <c r="E60" s="9" t="s">
        <v>66</v>
      </c>
      <c r="F60" s="9" t="s">
        <v>49</v>
      </c>
      <c r="G60" s="9" t="s">
        <v>40</v>
      </c>
      <c r="H60" s="3"/>
      <c r="I60" s="9" t="s">
        <v>52</v>
      </c>
      <c r="J60" s="9" t="s">
        <v>53</v>
      </c>
    </row>
    <row r="61" spans="1:10" ht="30" customHeight="1" x14ac:dyDescent="0.15">
      <c r="A61" s="2">
        <v>59</v>
      </c>
      <c r="B61" s="4" t="s">
        <v>151</v>
      </c>
      <c r="C61" s="15" t="s">
        <v>75</v>
      </c>
      <c r="D61" s="8" t="s">
        <v>84</v>
      </c>
      <c r="E61" s="9" t="s">
        <v>66</v>
      </c>
      <c r="F61" s="9" t="s">
        <v>49</v>
      </c>
      <c r="G61" s="9" t="s">
        <v>40</v>
      </c>
      <c r="H61" s="3"/>
      <c r="I61" s="9" t="s">
        <v>52</v>
      </c>
      <c r="J61" s="3" t="s">
        <v>20</v>
      </c>
    </row>
    <row r="62" spans="1:10" ht="30" customHeight="1" x14ac:dyDescent="0.15">
      <c r="A62" s="2">
        <v>60</v>
      </c>
      <c r="B62" s="4" t="s">
        <v>152</v>
      </c>
      <c r="C62" s="15" t="s">
        <v>75</v>
      </c>
      <c r="D62" s="8" t="s">
        <v>21</v>
      </c>
      <c r="E62" s="9" t="s">
        <v>66</v>
      </c>
      <c r="F62" s="9" t="s">
        <v>49</v>
      </c>
      <c r="G62" s="9" t="s">
        <v>40</v>
      </c>
      <c r="H62" s="3"/>
      <c r="I62" s="9" t="s">
        <v>52</v>
      </c>
      <c r="J62" s="3" t="s">
        <v>22</v>
      </c>
    </row>
    <row r="63" spans="1:10" ht="30" customHeight="1" x14ac:dyDescent="0.15">
      <c r="A63" s="2">
        <v>61</v>
      </c>
      <c r="B63" s="4" t="s">
        <v>153</v>
      </c>
      <c r="C63" s="15" t="s">
        <v>75</v>
      </c>
      <c r="D63" s="6" t="s">
        <v>37</v>
      </c>
      <c r="E63" s="9" t="s">
        <v>66</v>
      </c>
      <c r="F63" s="9" t="s">
        <v>50</v>
      </c>
      <c r="G63" s="9" t="s">
        <v>40</v>
      </c>
      <c r="H63" s="3"/>
      <c r="I63" s="9" t="s">
        <v>52</v>
      </c>
      <c r="J63" s="3" t="s">
        <v>15</v>
      </c>
    </row>
    <row r="64" spans="1:10" ht="30" customHeight="1" x14ac:dyDescent="0.15">
      <c r="A64" s="2">
        <v>62</v>
      </c>
      <c r="B64" s="4" t="s">
        <v>154</v>
      </c>
      <c r="C64" s="15" t="s">
        <v>75</v>
      </c>
      <c r="D64" s="7" t="s">
        <v>18</v>
      </c>
      <c r="E64" s="9" t="s">
        <v>66</v>
      </c>
      <c r="F64" s="9" t="s">
        <v>50</v>
      </c>
      <c r="G64" s="9" t="s">
        <v>40</v>
      </c>
      <c r="H64" s="3"/>
      <c r="I64" s="9" t="s">
        <v>52</v>
      </c>
      <c r="J64" s="3" t="s">
        <v>17</v>
      </c>
    </row>
    <row r="65" spans="1:10" ht="30" customHeight="1" x14ac:dyDescent="0.15">
      <c r="A65" s="2">
        <v>63</v>
      </c>
      <c r="B65" s="4" t="s">
        <v>155</v>
      </c>
      <c r="C65" s="15" t="s">
        <v>75</v>
      </c>
      <c r="D65" s="8" t="s">
        <v>85</v>
      </c>
      <c r="E65" s="9" t="s">
        <v>66</v>
      </c>
      <c r="F65" s="9" t="s">
        <v>50</v>
      </c>
      <c r="G65" s="9" t="s">
        <v>40</v>
      </c>
      <c r="H65" s="3"/>
      <c r="I65" s="9" t="s">
        <v>52</v>
      </c>
      <c r="J65" s="9" t="s">
        <v>53</v>
      </c>
    </row>
    <row r="66" spans="1:10" ht="30" customHeight="1" x14ac:dyDescent="0.15">
      <c r="A66" s="2">
        <v>64</v>
      </c>
      <c r="B66" s="4" t="s">
        <v>156</v>
      </c>
      <c r="C66" s="15" t="s">
        <v>75</v>
      </c>
      <c r="D66" s="8" t="s">
        <v>84</v>
      </c>
      <c r="E66" s="9" t="s">
        <v>66</v>
      </c>
      <c r="F66" s="9" t="s">
        <v>50</v>
      </c>
      <c r="G66" s="9" t="s">
        <v>40</v>
      </c>
      <c r="H66" s="3"/>
      <c r="I66" s="9" t="s">
        <v>52</v>
      </c>
      <c r="J66" s="3" t="s">
        <v>20</v>
      </c>
    </row>
    <row r="67" spans="1:10" ht="30" customHeight="1" x14ac:dyDescent="0.15">
      <c r="A67" s="2">
        <v>65</v>
      </c>
      <c r="B67" s="4" t="s">
        <v>157</v>
      </c>
      <c r="C67" s="15" t="s">
        <v>75</v>
      </c>
      <c r="D67" s="8" t="s">
        <v>21</v>
      </c>
      <c r="E67" s="9" t="s">
        <v>66</v>
      </c>
      <c r="F67" s="9" t="s">
        <v>50</v>
      </c>
      <c r="G67" s="9" t="s">
        <v>40</v>
      </c>
      <c r="H67" s="3"/>
      <c r="I67" s="9" t="s">
        <v>52</v>
      </c>
      <c r="J67" s="3" t="s">
        <v>22</v>
      </c>
    </row>
    <row r="68" spans="1:10" ht="30" customHeight="1" x14ac:dyDescent="0.15">
      <c r="A68" s="2">
        <v>66</v>
      </c>
      <c r="B68" s="4" t="s">
        <v>158</v>
      </c>
      <c r="C68" s="11" t="s">
        <v>82</v>
      </c>
      <c r="D68" s="6" t="s">
        <v>37</v>
      </c>
      <c r="E68" s="5" t="s">
        <v>63</v>
      </c>
      <c r="F68" s="5"/>
      <c r="G68" s="9" t="s">
        <v>39</v>
      </c>
      <c r="H68" s="9" t="s">
        <v>62</v>
      </c>
      <c r="I68" s="9" t="s">
        <v>52</v>
      </c>
      <c r="J68" s="3" t="s">
        <v>15</v>
      </c>
    </row>
    <row r="69" spans="1:10" ht="30" customHeight="1" x14ac:dyDescent="0.15">
      <c r="A69" s="2">
        <v>67</v>
      </c>
      <c r="B69" s="4" t="s">
        <v>159</v>
      </c>
      <c r="C69" s="11" t="s">
        <v>82</v>
      </c>
      <c r="D69" s="7" t="s">
        <v>18</v>
      </c>
      <c r="E69" s="5" t="s">
        <v>63</v>
      </c>
      <c r="F69" s="5"/>
      <c r="G69" s="9" t="s">
        <v>39</v>
      </c>
      <c r="H69" s="9" t="s">
        <v>62</v>
      </c>
      <c r="I69" s="9" t="s">
        <v>52</v>
      </c>
      <c r="J69" s="3" t="s">
        <v>17</v>
      </c>
    </row>
    <row r="70" spans="1:10" ht="30" customHeight="1" x14ac:dyDescent="0.15">
      <c r="A70" s="2">
        <v>68</v>
      </c>
      <c r="B70" s="4" t="s">
        <v>160</v>
      </c>
      <c r="C70" s="11" t="s">
        <v>82</v>
      </c>
      <c r="D70" s="8" t="s">
        <v>87</v>
      </c>
      <c r="E70" s="5" t="s">
        <v>63</v>
      </c>
      <c r="F70" s="5"/>
      <c r="G70" s="9" t="s">
        <v>39</v>
      </c>
      <c r="H70" s="9" t="s">
        <v>62</v>
      </c>
      <c r="I70" s="9" t="s">
        <v>52</v>
      </c>
      <c r="J70" s="3" t="s">
        <v>20</v>
      </c>
    </row>
    <row r="71" spans="1:10" ht="30" customHeight="1" x14ac:dyDescent="0.15">
      <c r="A71" s="2">
        <v>69</v>
      </c>
      <c r="B71" s="4" t="s">
        <v>161</v>
      </c>
      <c r="C71" s="11" t="s">
        <v>82</v>
      </c>
      <c r="D71" s="8" t="s">
        <v>21</v>
      </c>
      <c r="E71" s="5" t="s">
        <v>63</v>
      </c>
      <c r="F71" s="5"/>
      <c r="G71" s="9" t="s">
        <v>39</v>
      </c>
      <c r="H71" s="9" t="s">
        <v>62</v>
      </c>
      <c r="I71" s="9" t="s">
        <v>52</v>
      </c>
      <c r="J71" s="3" t="s">
        <v>22</v>
      </c>
    </row>
    <row r="72" spans="1:10" ht="30" customHeight="1" x14ac:dyDescent="0.15">
      <c r="A72" s="2">
        <v>70</v>
      </c>
      <c r="B72" s="4" t="s">
        <v>162</v>
      </c>
      <c r="C72" s="11" t="s">
        <v>80</v>
      </c>
      <c r="D72" s="6" t="s">
        <v>37</v>
      </c>
      <c r="E72" s="5" t="s">
        <v>63</v>
      </c>
      <c r="F72" s="5"/>
      <c r="G72" s="9" t="s">
        <v>39</v>
      </c>
      <c r="H72" s="5" t="s">
        <v>74</v>
      </c>
      <c r="I72" s="9" t="s">
        <v>52</v>
      </c>
      <c r="J72" s="3" t="s">
        <v>15</v>
      </c>
    </row>
    <row r="73" spans="1:10" ht="30" customHeight="1" x14ac:dyDescent="0.15">
      <c r="A73" s="2">
        <v>71</v>
      </c>
      <c r="B73" s="4" t="s">
        <v>163</v>
      </c>
      <c r="C73" s="11" t="s">
        <v>80</v>
      </c>
      <c r="D73" s="7" t="s">
        <v>18</v>
      </c>
      <c r="E73" s="5" t="s">
        <v>63</v>
      </c>
      <c r="F73" s="5"/>
      <c r="G73" s="9" t="s">
        <v>39</v>
      </c>
      <c r="H73" s="5" t="s">
        <v>74</v>
      </c>
      <c r="I73" s="9" t="s">
        <v>52</v>
      </c>
      <c r="J73" s="3" t="s">
        <v>17</v>
      </c>
    </row>
    <row r="74" spans="1:10" ht="30" customHeight="1" x14ac:dyDescent="0.15">
      <c r="A74" s="2">
        <v>72</v>
      </c>
      <c r="B74" s="4" t="s">
        <v>164</v>
      </c>
      <c r="C74" s="11" t="s">
        <v>80</v>
      </c>
      <c r="D74" s="8" t="s">
        <v>87</v>
      </c>
      <c r="E74" s="5" t="s">
        <v>63</v>
      </c>
      <c r="F74" s="9"/>
      <c r="G74" s="9" t="s">
        <v>39</v>
      </c>
      <c r="H74" s="5" t="s">
        <v>74</v>
      </c>
      <c r="I74" s="9" t="s">
        <v>52</v>
      </c>
      <c r="J74" s="3" t="s">
        <v>20</v>
      </c>
    </row>
    <row r="75" spans="1:10" ht="30" customHeight="1" x14ac:dyDescent="0.15">
      <c r="A75" s="2">
        <v>73</v>
      </c>
      <c r="B75" s="4" t="s">
        <v>165</v>
      </c>
      <c r="C75" s="11" t="s">
        <v>80</v>
      </c>
      <c r="D75" s="8" t="s">
        <v>21</v>
      </c>
      <c r="E75" s="5" t="s">
        <v>63</v>
      </c>
      <c r="F75" s="9"/>
      <c r="G75" s="9" t="s">
        <v>39</v>
      </c>
      <c r="H75" s="5" t="s">
        <v>74</v>
      </c>
      <c r="I75" s="9" t="s">
        <v>52</v>
      </c>
      <c r="J75" s="3" t="s">
        <v>22</v>
      </c>
    </row>
    <row r="76" spans="1:10" ht="30" customHeight="1" x14ac:dyDescent="0.15">
      <c r="A76" s="2">
        <v>74</v>
      </c>
      <c r="B76" s="4" t="s">
        <v>166</v>
      </c>
      <c r="C76" s="15" t="s">
        <v>75</v>
      </c>
      <c r="D76" s="6" t="s">
        <v>37</v>
      </c>
      <c r="E76" s="5" t="s">
        <v>63</v>
      </c>
      <c r="F76" s="9"/>
      <c r="G76" s="9" t="s">
        <v>40</v>
      </c>
      <c r="H76" s="3"/>
      <c r="I76" s="9" t="s">
        <v>52</v>
      </c>
      <c r="J76" s="3" t="s">
        <v>15</v>
      </c>
    </row>
    <row r="77" spans="1:10" ht="30" customHeight="1" x14ac:dyDescent="0.15">
      <c r="A77" s="2">
        <v>75</v>
      </c>
      <c r="B77" s="4" t="s">
        <v>167</v>
      </c>
      <c r="C77" s="15" t="s">
        <v>75</v>
      </c>
      <c r="D77" s="7" t="s">
        <v>18</v>
      </c>
      <c r="E77" s="5" t="s">
        <v>63</v>
      </c>
      <c r="F77" s="5"/>
      <c r="G77" s="9" t="s">
        <v>40</v>
      </c>
      <c r="H77" s="3"/>
      <c r="I77" s="9" t="s">
        <v>52</v>
      </c>
      <c r="J77" s="3" t="s">
        <v>17</v>
      </c>
    </row>
    <row r="78" spans="1:10" ht="30" customHeight="1" x14ac:dyDescent="0.15">
      <c r="A78" s="2">
        <v>76</v>
      </c>
      <c r="B78" s="4" t="s">
        <v>168</v>
      </c>
      <c r="C78" s="15" t="s">
        <v>75</v>
      </c>
      <c r="D78" s="8" t="s">
        <v>87</v>
      </c>
      <c r="E78" s="5" t="s">
        <v>63</v>
      </c>
      <c r="F78" s="5"/>
      <c r="G78" s="9" t="s">
        <v>40</v>
      </c>
      <c r="H78" s="3"/>
      <c r="I78" s="9" t="s">
        <v>52</v>
      </c>
      <c r="J78" s="3" t="s">
        <v>20</v>
      </c>
    </row>
    <row r="79" spans="1:10" ht="30" customHeight="1" x14ac:dyDescent="0.15">
      <c r="A79" s="2">
        <v>77</v>
      </c>
      <c r="B79" s="4" t="s">
        <v>169</v>
      </c>
      <c r="C79" s="15" t="s">
        <v>75</v>
      </c>
      <c r="D79" s="8" t="s">
        <v>21</v>
      </c>
      <c r="E79" s="5" t="s">
        <v>63</v>
      </c>
      <c r="F79" s="5"/>
      <c r="G79" s="9" t="s">
        <v>40</v>
      </c>
      <c r="H79" s="3"/>
      <c r="I79" s="9" t="s">
        <v>52</v>
      </c>
      <c r="J79" s="3" t="s">
        <v>22</v>
      </c>
    </row>
    <row r="80" spans="1:10" ht="30" customHeight="1" x14ac:dyDescent="0.15">
      <c r="A80" s="2">
        <v>78</v>
      </c>
      <c r="B80" s="4" t="s">
        <v>170</v>
      </c>
      <c r="C80" s="11" t="s">
        <v>81</v>
      </c>
      <c r="D80" s="6" t="s">
        <v>83</v>
      </c>
      <c r="E80" s="5" t="s">
        <v>64</v>
      </c>
      <c r="F80" s="5"/>
      <c r="G80" s="9" t="s">
        <v>39</v>
      </c>
      <c r="H80" s="9" t="s">
        <v>62</v>
      </c>
      <c r="I80" s="9" t="s">
        <v>52</v>
      </c>
      <c r="J80" s="3" t="s">
        <v>17</v>
      </c>
    </row>
    <row r="81" spans="1:10" ht="30" customHeight="1" x14ac:dyDescent="0.15">
      <c r="A81" s="2">
        <v>79</v>
      </c>
      <c r="B81" s="4" t="s">
        <v>171</v>
      </c>
      <c r="C81" s="11" t="s">
        <v>81</v>
      </c>
      <c r="D81" s="8" t="s">
        <v>87</v>
      </c>
      <c r="E81" s="5" t="s">
        <v>64</v>
      </c>
      <c r="F81" s="5"/>
      <c r="G81" s="9" t="s">
        <v>39</v>
      </c>
      <c r="H81" s="9" t="s">
        <v>62</v>
      </c>
      <c r="I81" s="9" t="s">
        <v>52</v>
      </c>
      <c r="J81" s="3" t="s">
        <v>20</v>
      </c>
    </row>
    <row r="82" spans="1:10" ht="30" customHeight="1" x14ac:dyDescent="0.15">
      <c r="A82" s="2">
        <v>80</v>
      </c>
      <c r="B82" s="4" t="s">
        <v>172</v>
      </c>
      <c r="C82" s="11" t="s">
        <v>81</v>
      </c>
      <c r="D82" s="8" t="s">
        <v>21</v>
      </c>
      <c r="E82" s="5" t="s">
        <v>64</v>
      </c>
      <c r="F82" s="5"/>
      <c r="G82" s="9" t="s">
        <v>39</v>
      </c>
      <c r="H82" s="9" t="s">
        <v>62</v>
      </c>
      <c r="I82" s="9" t="s">
        <v>52</v>
      </c>
      <c r="J82" s="3" t="s">
        <v>22</v>
      </c>
    </row>
    <row r="83" spans="1:10" ht="30" customHeight="1" x14ac:dyDescent="0.15">
      <c r="A83" s="2">
        <v>81</v>
      </c>
      <c r="B83" s="4" t="s">
        <v>173</v>
      </c>
      <c r="C83" s="11" t="s">
        <v>79</v>
      </c>
      <c r="D83" s="6" t="s">
        <v>83</v>
      </c>
      <c r="E83" s="5" t="s">
        <v>64</v>
      </c>
      <c r="F83" s="5"/>
      <c r="G83" s="9" t="s">
        <v>39</v>
      </c>
      <c r="H83" s="5" t="s">
        <v>74</v>
      </c>
      <c r="I83" s="9" t="s">
        <v>52</v>
      </c>
      <c r="J83" s="3" t="s">
        <v>17</v>
      </c>
    </row>
    <row r="84" spans="1:10" ht="30" customHeight="1" x14ac:dyDescent="0.15">
      <c r="A84" s="2">
        <v>82</v>
      </c>
      <c r="B84" s="4" t="s">
        <v>174</v>
      </c>
      <c r="C84" s="11" t="s">
        <v>79</v>
      </c>
      <c r="D84" s="8" t="s">
        <v>87</v>
      </c>
      <c r="E84" s="5" t="s">
        <v>64</v>
      </c>
      <c r="F84" s="5"/>
      <c r="G84" s="9" t="s">
        <v>39</v>
      </c>
      <c r="H84" s="5" t="s">
        <v>74</v>
      </c>
      <c r="I84" s="9" t="s">
        <v>52</v>
      </c>
      <c r="J84" s="3" t="s">
        <v>20</v>
      </c>
    </row>
    <row r="85" spans="1:10" ht="30" customHeight="1" x14ac:dyDescent="0.15">
      <c r="A85" s="2">
        <v>83</v>
      </c>
      <c r="B85" s="4" t="s">
        <v>175</v>
      </c>
      <c r="C85" s="11" t="s">
        <v>79</v>
      </c>
      <c r="D85" s="8" t="s">
        <v>21</v>
      </c>
      <c r="E85" s="5" t="s">
        <v>64</v>
      </c>
      <c r="F85" s="5"/>
      <c r="G85" s="9" t="s">
        <v>39</v>
      </c>
      <c r="H85" s="5" t="s">
        <v>74</v>
      </c>
      <c r="I85" s="9" t="s">
        <v>52</v>
      </c>
      <c r="J85" s="3" t="s">
        <v>22</v>
      </c>
    </row>
    <row r="86" spans="1:10" ht="30" customHeight="1" x14ac:dyDescent="0.15">
      <c r="A86" s="2">
        <v>84</v>
      </c>
      <c r="B86" s="4" t="s">
        <v>176</v>
      </c>
      <c r="C86" s="15" t="s">
        <v>75</v>
      </c>
      <c r="D86" s="6" t="s">
        <v>83</v>
      </c>
      <c r="E86" s="5" t="s">
        <v>64</v>
      </c>
      <c r="F86" s="5"/>
      <c r="G86" s="9" t="s">
        <v>40</v>
      </c>
      <c r="H86" s="3"/>
      <c r="I86" s="9" t="s">
        <v>52</v>
      </c>
      <c r="J86" s="3" t="s">
        <v>17</v>
      </c>
    </row>
    <row r="87" spans="1:10" ht="30" customHeight="1" x14ac:dyDescent="0.15">
      <c r="A87" s="2">
        <v>85</v>
      </c>
      <c r="B87" s="4" t="s">
        <v>177</v>
      </c>
      <c r="C87" s="15" t="s">
        <v>75</v>
      </c>
      <c r="D87" s="8" t="s">
        <v>87</v>
      </c>
      <c r="E87" s="5" t="s">
        <v>64</v>
      </c>
      <c r="F87" s="5"/>
      <c r="G87" s="9" t="s">
        <v>40</v>
      </c>
      <c r="H87" s="3"/>
      <c r="I87" s="9" t="s">
        <v>52</v>
      </c>
      <c r="J87" s="3" t="s">
        <v>20</v>
      </c>
    </row>
    <row r="88" spans="1:10" ht="30" customHeight="1" x14ac:dyDescent="0.15">
      <c r="A88" s="2">
        <v>86</v>
      </c>
      <c r="B88" s="4" t="s">
        <v>178</v>
      </c>
      <c r="C88" s="15" t="s">
        <v>75</v>
      </c>
      <c r="D88" s="8" t="s">
        <v>21</v>
      </c>
      <c r="E88" s="5" t="s">
        <v>64</v>
      </c>
      <c r="F88" s="5"/>
      <c r="G88" s="9" t="s">
        <v>40</v>
      </c>
      <c r="H88" s="3"/>
      <c r="I88" s="9" t="s">
        <v>52</v>
      </c>
      <c r="J88" s="3" t="s">
        <v>22</v>
      </c>
    </row>
    <row r="89" spans="1:10" ht="30" customHeight="1" x14ac:dyDescent="0.15">
      <c r="A89" s="2">
        <v>87</v>
      </c>
      <c r="B89" s="4" t="s">
        <v>179</v>
      </c>
      <c r="C89" s="15" t="s">
        <v>75</v>
      </c>
      <c r="D89" s="8" t="s">
        <v>21</v>
      </c>
      <c r="E89" s="5" t="s">
        <v>67</v>
      </c>
      <c r="F89" s="5">
        <v>22</v>
      </c>
      <c r="G89" s="9" t="s">
        <v>39</v>
      </c>
      <c r="H89" s="3"/>
      <c r="I89" s="9" t="s">
        <v>52</v>
      </c>
      <c r="J89" s="3" t="s">
        <v>22</v>
      </c>
    </row>
    <row r="90" spans="1:10" ht="30" customHeight="1" x14ac:dyDescent="0.15">
      <c r="A90" s="2">
        <v>88</v>
      </c>
      <c r="B90" s="4" t="s">
        <v>180</v>
      </c>
      <c r="C90" s="11" t="s">
        <v>76</v>
      </c>
      <c r="D90" s="6" t="s">
        <v>37</v>
      </c>
      <c r="E90" s="5" t="s">
        <v>68</v>
      </c>
      <c r="F90" s="5" t="s">
        <v>61</v>
      </c>
      <c r="G90" s="9" t="s">
        <v>39</v>
      </c>
      <c r="H90" s="9" t="s">
        <v>62</v>
      </c>
      <c r="I90" s="9" t="s">
        <v>52</v>
      </c>
      <c r="J90" s="3" t="s">
        <v>15</v>
      </c>
    </row>
    <row r="91" spans="1:10" ht="30" customHeight="1" x14ac:dyDescent="0.15">
      <c r="A91" s="2">
        <v>89</v>
      </c>
      <c r="B91" s="4" t="s">
        <v>181</v>
      </c>
      <c r="C91" s="11" t="s">
        <v>76</v>
      </c>
      <c r="D91" s="7" t="s">
        <v>18</v>
      </c>
      <c r="E91" s="5" t="s">
        <v>68</v>
      </c>
      <c r="F91" s="5" t="s">
        <v>61</v>
      </c>
      <c r="G91" s="9" t="s">
        <v>39</v>
      </c>
      <c r="H91" s="9" t="s">
        <v>62</v>
      </c>
      <c r="I91" s="9" t="s">
        <v>52</v>
      </c>
      <c r="J91" s="3" t="s">
        <v>17</v>
      </c>
    </row>
    <row r="92" spans="1:10" ht="30" customHeight="1" x14ac:dyDescent="0.15">
      <c r="A92" s="2">
        <v>90</v>
      </c>
      <c r="B92" s="4" t="s">
        <v>182</v>
      </c>
      <c r="C92" s="11" t="s">
        <v>76</v>
      </c>
      <c r="D92" s="8" t="s">
        <v>87</v>
      </c>
      <c r="E92" s="5" t="s">
        <v>68</v>
      </c>
      <c r="F92" s="5" t="s">
        <v>61</v>
      </c>
      <c r="G92" s="9" t="s">
        <v>39</v>
      </c>
      <c r="H92" s="9" t="s">
        <v>62</v>
      </c>
      <c r="I92" s="9" t="s">
        <v>52</v>
      </c>
      <c r="J92" s="3" t="s">
        <v>20</v>
      </c>
    </row>
    <row r="93" spans="1:10" ht="30" customHeight="1" x14ac:dyDescent="0.15">
      <c r="A93" s="2">
        <v>91</v>
      </c>
      <c r="B93" s="4" t="s">
        <v>183</v>
      </c>
      <c r="C93" s="11" t="s">
        <v>77</v>
      </c>
      <c r="D93" s="6" t="s">
        <v>37</v>
      </c>
      <c r="E93" s="5" t="s">
        <v>68</v>
      </c>
      <c r="F93" s="5" t="s">
        <v>61</v>
      </c>
      <c r="G93" s="9" t="s">
        <v>39</v>
      </c>
      <c r="H93" s="5" t="s">
        <v>74</v>
      </c>
      <c r="I93" s="9" t="s">
        <v>52</v>
      </c>
      <c r="J93" s="3" t="s">
        <v>15</v>
      </c>
    </row>
    <row r="94" spans="1:10" ht="30" customHeight="1" x14ac:dyDescent="0.15">
      <c r="A94" s="2">
        <v>92</v>
      </c>
      <c r="B94" s="4" t="s">
        <v>184</v>
      </c>
      <c r="C94" s="11" t="s">
        <v>77</v>
      </c>
      <c r="D94" s="7" t="s">
        <v>18</v>
      </c>
      <c r="E94" s="5" t="s">
        <v>68</v>
      </c>
      <c r="F94" s="5" t="s">
        <v>61</v>
      </c>
      <c r="G94" s="9" t="s">
        <v>39</v>
      </c>
      <c r="H94" s="5" t="s">
        <v>74</v>
      </c>
      <c r="I94" s="9" t="s">
        <v>52</v>
      </c>
      <c r="J94" s="3" t="s">
        <v>17</v>
      </c>
    </row>
    <row r="95" spans="1:10" ht="30" customHeight="1" x14ac:dyDescent="0.15">
      <c r="A95" s="2">
        <v>93</v>
      </c>
      <c r="B95" s="4" t="s">
        <v>185</v>
      </c>
      <c r="C95" s="11" t="s">
        <v>77</v>
      </c>
      <c r="D95" s="8" t="s">
        <v>87</v>
      </c>
      <c r="E95" s="5" t="s">
        <v>68</v>
      </c>
      <c r="F95" s="5" t="s">
        <v>61</v>
      </c>
      <c r="G95" s="9" t="s">
        <v>39</v>
      </c>
      <c r="H95" s="5" t="s">
        <v>74</v>
      </c>
      <c r="I95" s="9" t="s">
        <v>52</v>
      </c>
      <c r="J95" s="3" t="s">
        <v>20</v>
      </c>
    </row>
    <row r="96" spans="1:10" ht="30" customHeight="1" x14ac:dyDescent="0.15">
      <c r="A96" s="2">
        <v>94</v>
      </c>
      <c r="B96" s="4" t="s">
        <v>186</v>
      </c>
      <c r="C96" s="11" t="s">
        <v>76</v>
      </c>
      <c r="D96" s="6" t="s">
        <v>37</v>
      </c>
      <c r="E96" s="5" t="s">
        <v>68</v>
      </c>
      <c r="F96" s="5" t="s">
        <v>57</v>
      </c>
      <c r="G96" s="9" t="s">
        <v>39</v>
      </c>
      <c r="H96" s="9" t="s">
        <v>62</v>
      </c>
      <c r="I96" s="9" t="s">
        <v>52</v>
      </c>
      <c r="J96" s="3" t="s">
        <v>15</v>
      </c>
    </row>
    <row r="97" spans="1:10" ht="30" customHeight="1" x14ac:dyDescent="0.15">
      <c r="A97" s="2">
        <v>95</v>
      </c>
      <c r="B97" s="4" t="s">
        <v>187</v>
      </c>
      <c r="C97" s="11" t="s">
        <v>76</v>
      </c>
      <c r="D97" s="7" t="s">
        <v>18</v>
      </c>
      <c r="E97" s="5" t="s">
        <v>68</v>
      </c>
      <c r="F97" s="5" t="s">
        <v>57</v>
      </c>
      <c r="G97" s="9" t="s">
        <v>39</v>
      </c>
      <c r="H97" s="9" t="s">
        <v>62</v>
      </c>
      <c r="I97" s="9" t="s">
        <v>52</v>
      </c>
      <c r="J97" s="3" t="s">
        <v>17</v>
      </c>
    </row>
    <row r="98" spans="1:10" ht="30" customHeight="1" x14ac:dyDescent="0.15">
      <c r="A98" s="2">
        <v>96</v>
      </c>
      <c r="B98" s="4" t="s">
        <v>188</v>
      </c>
      <c r="C98" s="11" t="s">
        <v>76</v>
      </c>
      <c r="D98" s="8" t="s">
        <v>87</v>
      </c>
      <c r="E98" s="5" t="s">
        <v>68</v>
      </c>
      <c r="F98" s="5" t="s">
        <v>57</v>
      </c>
      <c r="G98" s="9" t="s">
        <v>39</v>
      </c>
      <c r="H98" s="9" t="s">
        <v>62</v>
      </c>
      <c r="I98" s="9" t="s">
        <v>52</v>
      </c>
      <c r="J98" s="3" t="s">
        <v>20</v>
      </c>
    </row>
    <row r="99" spans="1:10" ht="30" customHeight="1" x14ac:dyDescent="0.15">
      <c r="A99" s="2">
        <v>97</v>
      </c>
      <c r="B99" s="4" t="s">
        <v>189</v>
      </c>
      <c r="C99" s="11" t="s">
        <v>76</v>
      </c>
      <c r="D99" s="8" t="s">
        <v>21</v>
      </c>
      <c r="E99" s="5" t="s">
        <v>68</v>
      </c>
      <c r="F99" s="5" t="s">
        <v>57</v>
      </c>
      <c r="G99" s="9" t="s">
        <v>39</v>
      </c>
      <c r="H99" s="9" t="s">
        <v>62</v>
      </c>
      <c r="I99" s="9" t="s">
        <v>52</v>
      </c>
      <c r="J99" s="3" t="s">
        <v>22</v>
      </c>
    </row>
    <row r="100" spans="1:10" ht="30" customHeight="1" x14ac:dyDescent="0.15">
      <c r="A100" s="2">
        <v>98</v>
      </c>
      <c r="B100" s="4" t="s">
        <v>190</v>
      </c>
      <c r="C100" s="11" t="s">
        <v>77</v>
      </c>
      <c r="D100" s="6" t="s">
        <v>37</v>
      </c>
      <c r="E100" s="5" t="s">
        <v>68</v>
      </c>
      <c r="F100" s="5" t="s">
        <v>57</v>
      </c>
      <c r="G100" s="9" t="s">
        <v>39</v>
      </c>
      <c r="H100" s="5" t="s">
        <v>74</v>
      </c>
      <c r="I100" s="9" t="s">
        <v>52</v>
      </c>
      <c r="J100" s="3" t="s">
        <v>15</v>
      </c>
    </row>
    <row r="101" spans="1:10" ht="30" customHeight="1" x14ac:dyDescent="0.15">
      <c r="A101" s="2">
        <v>99</v>
      </c>
      <c r="B101" s="4" t="s">
        <v>191</v>
      </c>
      <c r="C101" s="11" t="s">
        <v>77</v>
      </c>
      <c r="D101" s="7" t="s">
        <v>18</v>
      </c>
      <c r="E101" s="5" t="s">
        <v>68</v>
      </c>
      <c r="F101" s="5" t="s">
        <v>57</v>
      </c>
      <c r="G101" s="9" t="s">
        <v>39</v>
      </c>
      <c r="H101" s="5" t="s">
        <v>74</v>
      </c>
      <c r="I101" s="9" t="s">
        <v>52</v>
      </c>
      <c r="J101" s="3" t="s">
        <v>17</v>
      </c>
    </row>
    <row r="102" spans="1:10" ht="30" customHeight="1" x14ac:dyDescent="0.15">
      <c r="A102" s="2">
        <v>100</v>
      </c>
      <c r="B102" s="4" t="s">
        <v>192</v>
      </c>
      <c r="C102" s="11" t="s">
        <v>77</v>
      </c>
      <c r="D102" s="8" t="s">
        <v>87</v>
      </c>
      <c r="E102" s="5" t="s">
        <v>68</v>
      </c>
      <c r="F102" s="5" t="s">
        <v>57</v>
      </c>
      <c r="G102" s="9" t="s">
        <v>39</v>
      </c>
      <c r="H102" s="5" t="s">
        <v>74</v>
      </c>
      <c r="I102" s="9" t="s">
        <v>52</v>
      </c>
      <c r="J102" s="3" t="s">
        <v>20</v>
      </c>
    </row>
    <row r="103" spans="1:10" ht="30" customHeight="1" x14ac:dyDescent="0.15">
      <c r="A103" s="2">
        <v>101</v>
      </c>
      <c r="B103" s="4" t="s">
        <v>193</v>
      </c>
      <c r="C103" s="11" t="s">
        <v>77</v>
      </c>
      <c r="D103" s="8" t="s">
        <v>21</v>
      </c>
      <c r="E103" s="5" t="s">
        <v>68</v>
      </c>
      <c r="F103" s="5" t="s">
        <v>57</v>
      </c>
      <c r="G103" s="9" t="s">
        <v>39</v>
      </c>
      <c r="H103" s="5" t="s">
        <v>74</v>
      </c>
      <c r="I103" s="9" t="s">
        <v>52</v>
      </c>
      <c r="J103" s="3" t="s">
        <v>22</v>
      </c>
    </row>
    <row r="104" spans="1:10" ht="30" customHeight="1" x14ac:dyDescent="0.15">
      <c r="A104" s="2">
        <v>102</v>
      </c>
      <c r="B104" s="4" t="s">
        <v>194</v>
      </c>
      <c r="C104" s="11" t="s">
        <v>76</v>
      </c>
      <c r="D104" s="6" t="s">
        <v>37</v>
      </c>
      <c r="E104" s="5" t="s">
        <v>68</v>
      </c>
      <c r="F104" s="5" t="s">
        <v>60</v>
      </c>
      <c r="G104" s="9" t="s">
        <v>39</v>
      </c>
      <c r="H104" s="9" t="s">
        <v>62</v>
      </c>
      <c r="I104" s="9" t="s">
        <v>52</v>
      </c>
      <c r="J104" s="3" t="s">
        <v>15</v>
      </c>
    </row>
    <row r="105" spans="1:10" ht="30" customHeight="1" x14ac:dyDescent="0.15">
      <c r="A105" s="2">
        <v>103</v>
      </c>
      <c r="B105" s="4" t="s">
        <v>195</v>
      </c>
      <c r="C105" s="11" t="s">
        <v>76</v>
      </c>
      <c r="D105" s="7" t="s">
        <v>18</v>
      </c>
      <c r="E105" s="5" t="s">
        <v>68</v>
      </c>
      <c r="F105" s="5" t="s">
        <v>60</v>
      </c>
      <c r="G105" s="9" t="s">
        <v>39</v>
      </c>
      <c r="H105" s="9" t="s">
        <v>62</v>
      </c>
      <c r="I105" s="9" t="s">
        <v>52</v>
      </c>
      <c r="J105" s="3" t="s">
        <v>17</v>
      </c>
    </row>
    <row r="106" spans="1:10" ht="30" customHeight="1" x14ac:dyDescent="0.15">
      <c r="A106" s="2">
        <v>104</v>
      </c>
      <c r="B106" s="4" t="s">
        <v>196</v>
      </c>
      <c r="C106" s="11" t="s">
        <v>76</v>
      </c>
      <c r="D106" s="8" t="s">
        <v>87</v>
      </c>
      <c r="E106" s="5" t="s">
        <v>68</v>
      </c>
      <c r="F106" s="5" t="s">
        <v>60</v>
      </c>
      <c r="G106" s="9" t="s">
        <v>39</v>
      </c>
      <c r="H106" s="9" t="s">
        <v>62</v>
      </c>
      <c r="I106" s="9" t="s">
        <v>52</v>
      </c>
      <c r="J106" s="3" t="s">
        <v>20</v>
      </c>
    </row>
    <row r="107" spans="1:10" ht="30" customHeight="1" x14ac:dyDescent="0.15">
      <c r="A107" s="2">
        <v>105</v>
      </c>
      <c r="B107" s="4" t="s">
        <v>197</v>
      </c>
      <c r="C107" s="11" t="s">
        <v>76</v>
      </c>
      <c r="D107" s="8" t="s">
        <v>21</v>
      </c>
      <c r="E107" s="5" t="s">
        <v>68</v>
      </c>
      <c r="F107" s="5" t="s">
        <v>60</v>
      </c>
      <c r="G107" s="9" t="s">
        <v>39</v>
      </c>
      <c r="H107" s="9" t="s">
        <v>62</v>
      </c>
      <c r="I107" s="9" t="s">
        <v>52</v>
      </c>
      <c r="J107" s="3" t="s">
        <v>22</v>
      </c>
    </row>
    <row r="108" spans="1:10" ht="30" customHeight="1" x14ac:dyDescent="0.15">
      <c r="A108" s="2">
        <v>106</v>
      </c>
      <c r="B108" s="4" t="s">
        <v>198</v>
      </c>
      <c r="C108" s="11" t="s">
        <v>77</v>
      </c>
      <c r="D108" s="6" t="s">
        <v>37</v>
      </c>
      <c r="E108" s="5" t="s">
        <v>68</v>
      </c>
      <c r="F108" s="5" t="s">
        <v>60</v>
      </c>
      <c r="G108" s="9" t="s">
        <v>39</v>
      </c>
      <c r="H108" s="5" t="s">
        <v>74</v>
      </c>
      <c r="I108" s="9" t="s">
        <v>52</v>
      </c>
      <c r="J108" s="3" t="s">
        <v>15</v>
      </c>
    </row>
    <row r="109" spans="1:10" ht="30" customHeight="1" x14ac:dyDescent="0.15">
      <c r="A109" s="2">
        <v>107</v>
      </c>
      <c r="B109" s="4" t="s">
        <v>199</v>
      </c>
      <c r="C109" s="11" t="s">
        <v>77</v>
      </c>
      <c r="D109" s="7" t="s">
        <v>18</v>
      </c>
      <c r="E109" s="5" t="s">
        <v>68</v>
      </c>
      <c r="F109" s="5" t="s">
        <v>60</v>
      </c>
      <c r="G109" s="9" t="s">
        <v>39</v>
      </c>
      <c r="H109" s="5" t="s">
        <v>74</v>
      </c>
      <c r="I109" s="9" t="s">
        <v>52</v>
      </c>
      <c r="J109" s="3" t="s">
        <v>17</v>
      </c>
    </row>
    <row r="110" spans="1:10" ht="30" customHeight="1" x14ac:dyDescent="0.15">
      <c r="A110" s="2">
        <v>108</v>
      </c>
      <c r="B110" s="4" t="s">
        <v>200</v>
      </c>
      <c r="C110" s="11" t="s">
        <v>77</v>
      </c>
      <c r="D110" s="8" t="s">
        <v>87</v>
      </c>
      <c r="E110" s="5" t="s">
        <v>68</v>
      </c>
      <c r="F110" s="5" t="s">
        <v>60</v>
      </c>
      <c r="G110" s="9" t="s">
        <v>39</v>
      </c>
      <c r="H110" s="5" t="s">
        <v>74</v>
      </c>
      <c r="I110" s="9" t="s">
        <v>52</v>
      </c>
      <c r="J110" s="3" t="s">
        <v>20</v>
      </c>
    </row>
    <row r="111" spans="1:10" ht="30" customHeight="1" x14ac:dyDescent="0.15">
      <c r="A111" s="2">
        <v>109</v>
      </c>
      <c r="B111" s="4" t="s">
        <v>201</v>
      </c>
      <c r="C111" s="11" t="s">
        <v>77</v>
      </c>
      <c r="D111" s="8" t="s">
        <v>21</v>
      </c>
      <c r="E111" s="5" t="s">
        <v>68</v>
      </c>
      <c r="F111" s="5" t="s">
        <v>60</v>
      </c>
      <c r="G111" s="9" t="s">
        <v>39</v>
      </c>
      <c r="H111" s="5" t="s">
        <v>74</v>
      </c>
      <c r="I111" s="9" t="s">
        <v>52</v>
      </c>
      <c r="J111" s="3" t="s">
        <v>22</v>
      </c>
    </row>
    <row r="112" spans="1:10" ht="30" customHeight="1" x14ac:dyDescent="0.15">
      <c r="A112" s="2">
        <v>110</v>
      </c>
      <c r="B112" s="4" t="s">
        <v>202</v>
      </c>
      <c r="C112" s="11" t="s">
        <v>76</v>
      </c>
      <c r="D112" s="6" t="s">
        <v>37</v>
      </c>
      <c r="E112" s="5" t="s">
        <v>68</v>
      </c>
      <c r="F112" s="5" t="s">
        <v>59</v>
      </c>
      <c r="G112" s="9" t="s">
        <v>39</v>
      </c>
      <c r="H112" s="9" t="s">
        <v>62</v>
      </c>
      <c r="I112" s="9" t="s">
        <v>52</v>
      </c>
      <c r="J112" s="3" t="s">
        <v>15</v>
      </c>
    </row>
    <row r="113" spans="1:10" ht="30" customHeight="1" x14ac:dyDescent="0.15">
      <c r="A113" s="2">
        <v>111</v>
      </c>
      <c r="B113" s="4" t="s">
        <v>203</v>
      </c>
      <c r="C113" s="11" t="s">
        <v>76</v>
      </c>
      <c r="D113" s="7" t="s">
        <v>18</v>
      </c>
      <c r="E113" s="5" t="s">
        <v>68</v>
      </c>
      <c r="F113" s="5" t="s">
        <v>59</v>
      </c>
      <c r="G113" s="9" t="s">
        <v>39</v>
      </c>
      <c r="H113" s="9" t="s">
        <v>62</v>
      </c>
      <c r="I113" s="9" t="s">
        <v>52</v>
      </c>
      <c r="J113" s="3" t="s">
        <v>17</v>
      </c>
    </row>
    <row r="114" spans="1:10" ht="30" customHeight="1" x14ac:dyDescent="0.15">
      <c r="A114" s="2">
        <v>112</v>
      </c>
      <c r="B114" s="4" t="s">
        <v>204</v>
      </c>
      <c r="C114" s="11" t="s">
        <v>76</v>
      </c>
      <c r="D114" s="8" t="s">
        <v>87</v>
      </c>
      <c r="E114" s="5" t="s">
        <v>68</v>
      </c>
      <c r="F114" s="5" t="s">
        <v>59</v>
      </c>
      <c r="G114" s="9" t="s">
        <v>39</v>
      </c>
      <c r="H114" s="9" t="s">
        <v>62</v>
      </c>
      <c r="I114" s="9" t="s">
        <v>52</v>
      </c>
      <c r="J114" s="3" t="s">
        <v>20</v>
      </c>
    </row>
    <row r="115" spans="1:10" ht="30" customHeight="1" x14ac:dyDescent="0.15">
      <c r="A115" s="2">
        <v>113</v>
      </c>
      <c r="B115" s="4" t="s">
        <v>205</v>
      </c>
      <c r="C115" s="11" t="s">
        <v>76</v>
      </c>
      <c r="D115" s="8" t="s">
        <v>21</v>
      </c>
      <c r="E115" s="5" t="s">
        <v>68</v>
      </c>
      <c r="F115" s="5" t="s">
        <v>59</v>
      </c>
      <c r="G115" s="9" t="s">
        <v>39</v>
      </c>
      <c r="H115" s="9" t="s">
        <v>62</v>
      </c>
      <c r="I115" s="9" t="s">
        <v>52</v>
      </c>
      <c r="J115" s="3" t="s">
        <v>22</v>
      </c>
    </row>
    <row r="116" spans="1:10" ht="30" customHeight="1" x14ac:dyDescent="0.15">
      <c r="A116" s="2">
        <v>114</v>
      </c>
      <c r="B116" s="4" t="s">
        <v>206</v>
      </c>
      <c r="C116" s="11" t="s">
        <v>77</v>
      </c>
      <c r="D116" s="6" t="s">
        <v>37</v>
      </c>
      <c r="E116" s="5" t="s">
        <v>68</v>
      </c>
      <c r="F116" s="5" t="s">
        <v>59</v>
      </c>
      <c r="G116" s="9" t="s">
        <v>39</v>
      </c>
      <c r="H116" s="5" t="s">
        <v>74</v>
      </c>
      <c r="I116" s="9" t="s">
        <v>52</v>
      </c>
      <c r="J116" s="3" t="s">
        <v>15</v>
      </c>
    </row>
    <row r="117" spans="1:10" ht="30" customHeight="1" x14ac:dyDescent="0.15">
      <c r="A117" s="2">
        <v>115</v>
      </c>
      <c r="B117" s="4" t="s">
        <v>207</v>
      </c>
      <c r="C117" s="11" t="s">
        <v>77</v>
      </c>
      <c r="D117" s="7" t="s">
        <v>18</v>
      </c>
      <c r="E117" s="5" t="s">
        <v>68</v>
      </c>
      <c r="F117" s="5" t="s">
        <v>59</v>
      </c>
      <c r="G117" s="9" t="s">
        <v>39</v>
      </c>
      <c r="H117" s="5" t="s">
        <v>74</v>
      </c>
      <c r="I117" s="9" t="s">
        <v>52</v>
      </c>
      <c r="J117" s="3" t="s">
        <v>17</v>
      </c>
    </row>
    <row r="118" spans="1:10" ht="30" customHeight="1" x14ac:dyDescent="0.15">
      <c r="A118" s="2">
        <v>116</v>
      </c>
      <c r="B118" s="4" t="s">
        <v>208</v>
      </c>
      <c r="C118" s="11" t="s">
        <v>77</v>
      </c>
      <c r="D118" s="8" t="s">
        <v>87</v>
      </c>
      <c r="E118" s="5" t="s">
        <v>68</v>
      </c>
      <c r="F118" s="5" t="s">
        <v>59</v>
      </c>
      <c r="G118" s="9" t="s">
        <v>39</v>
      </c>
      <c r="H118" s="5" t="s">
        <v>74</v>
      </c>
      <c r="I118" s="9" t="s">
        <v>52</v>
      </c>
      <c r="J118" s="3" t="s">
        <v>20</v>
      </c>
    </row>
    <row r="119" spans="1:10" ht="30" customHeight="1" x14ac:dyDescent="0.15">
      <c r="A119" s="2">
        <v>117</v>
      </c>
      <c r="B119" s="4" t="s">
        <v>209</v>
      </c>
      <c r="C119" s="11" t="s">
        <v>77</v>
      </c>
      <c r="D119" s="8" t="s">
        <v>21</v>
      </c>
      <c r="E119" s="5" t="s">
        <v>68</v>
      </c>
      <c r="F119" s="5" t="s">
        <v>59</v>
      </c>
      <c r="G119" s="9" t="s">
        <v>39</v>
      </c>
      <c r="H119" s="5" t="s">
        <v>74</v>
      </c>
      <c r="I119" s="9" t="s">
        <v>52</v>
      </c>
      <c r="J119" s="3" t="s">
        <v>22</v>
      </c>
    </row>
    <row r="120" spans="1:10" ht="30" customHeight="1" x14ac:dyDescent="0.15">
      <c r="A120" s="2">
        <v>118</v>
      </c>
      <c r="B120" s="4" t="s">
        <v>210</v>
      </c>
      <c r="C120" s="11" t="s">
        <v>76</v>
      </c>
      <c r="D120" s="6" t="s">
        <v>37</v>
      </c>
      <c r="E120" s="5" t="s">
        <v>68</v>
      </c>
      <c r="F120" s="5" t="s">
        <v>58</v>
      </c>
      <c r="G120" s="9" t="s">
        <v>39</v>
      </c>
      <c r="H120" s="9" t="s">
        <v>62</v>
      </c>
      <c r="I120" s="9" t="s">
        <v>52</v>
      </c>
      <c r="J120" s="3" t="s">
        <v>15</v>
      </c>
    </row>
    <row r="121" spans="1:10" ht="30" customHeight="1" x14ac:dyDescent="0.15">
      <c r="A121" s="2">
        <v>119</v>
      </c>
      <c r="B121" s="4" t="s">
        <v>211</v>
      </c>
      <c r="C121" s="11" t="s">
        <v>76</v>
      </c>
      <c r="D121" s="7" t="s">
        <v>18</v>
      </c>
      <c r="E121" s="5" t="s">
        <v>68</v>
      </c>
      <c r="F121" s="5" t="s">
        <v>58</v>
      </c>
      <c r="G121" s="9" t="s">
        <v>39</v>
      </c>
      <c r="H121" s="9" t="s">
        <v>62</v>
      </c>
      <c r="I121" s="9" t="s">
        <v>52</v>
      </c>
      <c r="J121" s="3" t="s">
        <v>17</v>
      </c>
    </row>
    <row r="122" spans="1:10" ht="30" customHeight="1" x14ac:dyDescent="0.15">
      <c r="A122" s="2">
        <v>120</v>
      </c>
      <c r="B122" s="4" t="s">
        <v>212</v>
      </c>
      <c r="C122" s="11" t="s">
        <v>76</v>
      </c>
      <c r="D122" s="8" t="s">
        <v>87</v>
      </c>
      <c r="E122" s="5" t="s">
        <v>68</v>
      </c>
      <c r="F122" s="5" t="s">
        <v>58</v>
      </c>
      <c r="G122" s="9" t="s">
        <v>39</v>
      </c>
      <c r="H122" s="9" t="s">
        <v>62</v>
      </c>
      <c r="I122" s="9" t="s">
        <v>52</v>
      </c>
      <c r="J122" s="3" t="s">
        <v>20</v>
      </c>
    </row>
    <row r="123" spans="1:10" ht="30" customHeight="1" x14ac:dyDescent="0.15">
      <c r="A123" s="2">
        <v>121</v>
      </c>
      <c r="B123" s="4" t="s">
        <v>213</v>
      </c>
      <c r="C123" s="11" t="s">
        <v>76</v>
      </c>
      <c r="D123" s="8" t="s">
        <v>21</v>
      </c>
      <c r="E123" s="5" t="s">
        <v>68</v>
      </c>
      <c r="F123" s="5" t="s">
        <v>58</v>
      </c>
      <c r="G123" s="9" t="s">
        <v>39</v>
      </c>
      <c r="H123" s="9" t="s">
        <v>62</v>
      </c>
      <c r="I123" s="9" t="s">
        <v>52</v>
      </c>
      <c r="J123" s="3" t="s">
        <v>22</v>
      </c>
    </row>
    <row r="124" spans="1:10" ht="30" customHeight="1" x14ac:dyDescent="0.15">
      <c r="A124" s="2">
        <v>122</v>
      </c>
      <c r="B124" s="4" t="s">
        <v>214</v>
      </c>
      <c r="C124" s="11" t="s">
        <v>77</v>
      </c>
      <c r="D124" s="6" t="s">
        <v>37</v>
      </c>
      <c r="E124" s="5" t="s">
        <v>68</v>
      </c>
      <c r="F124" s="5" t="s">
        <v>58</v>
      </c>
      <c r="G124" s="9" t="s">
        <v>39</v>
      </c>
      <c r="H124" s="5" t="s">
        <v>74</v>
      </c>
      <c r="I124" s="9" t="s">
        <v>52</v>
      </c>
      <c r="J124" s="3" t="s">
        <v>15</v>
      </c>
    </row>
    <row r="125" spans="1:10" ht="30" customHeight="1" x14ac:dyDescent="0.15">
      <c r="A125" s="2">
        <v>123</v>
      </c>
      <c r="B125" s="4" t="s">
        <v>215</v>
      </c>
      <c r="C125" s="11" t="s">
        <v>77</v>
      </c>
      <c r="D125" s="7" t="s">
        <v>18</v>
      </c>
      <c r="E125" s="5" t="s">
        <v>68</v>
      </c>
      <c r="F125" s="5" t="s">
        <v>58</v>
      </c>
      <c r="G125" s="9" t="s">
        <v>39</v>
      </c>
      <c r="H125" s="5" t="s">
        <v>74</v>
      </c>
      <c r="I125" s="9" t="s">
        <v>52</v>
      </c>
      <c r="J125" s="3" t="s">
        <v>17</v>
      </c>
    </row>
    <row r="126" spans="1:10" ht="30" customHeight="1" x14ac:dyDescent="0.15">
      <c r="A126" s="2">
        <v>124</v>
      </c>
      <c r="B126" s="4" t="s">
        <v>216</v>
      </c>
      <c r="C126" s="11" t="s">
        <v>77</v>
      </c>
      <c r="D126" s="8" t="s">
        <v>87</v>
      </c>
      <c r="E126" s="5" t="s">
        <v>68</v>
      </c>
      <c r="F126" s="5" t="s">
        <v>58</v>
      </c>
      <c r="G126" s="9" t="s">
        <v>39</v>
      </c>
      <c r="H126" s="5" t="s">
        <v>74</v>
      </c>
      <c r="I126" s="9" t="s">
        <v>52</v>
      </c>
      <c r="J126" s="3" t="s">
        <v>20</v>
      </c>
    </row>
    <row r="127" spans="1:10" ht="30" customHeight="1" x14ac:dyDescent="0.15">
      <c r="A127" s="2">
        <v>125</v>
      </c>
      <c r="B127" s="4" t="s">
        <v>217</v>
      </c>
      <c r="C127" s="11" t="s">
        <v>77</v>
      </c>
      <c r="D127" s="8" t="s">
        <v>21</v>
      </c>
      <c r="E127" s="5" t="s">
        <v>68</v>
      </c>
      <c r="F127" s="5" t="s">
        <v>58</v>
      </c>
      <c r="G127" s="9" t="s">
        <v>39</v>
      </c>
      <c r="H127" s="5" t="s">
        <v>74</v>
      </c>
      <c r="I127" s="9" t="s">
        <v>52</v>
      </c>
      <c r="J127" s="3" t="s">
        <v>22</v>
      </c>
    </row>
    <row r="128" spans="1:10" ht="30" customHeight="1" x14ac:dyDescent="0.15">
      <c r="A128" s="2">
        <v>126</v>
      </c>
      <c r="B128" s="4" t="s">
        <v>218</v>
      </c>
      <c r="C128" s="11" t="s">
        <v>82</v>
      </c>
      <c r="D128" s="6" t="s">
        <v>37</v>
      </c>
      <c r="E128" s="5" t="s">
        <v>68</v>
      </c>
      <c r="F128" s="5" t="s">
        <v>57</v>
      </c>
      <c r="G128" s="5" t="s">
        <v>40</v>
      </c>
      <c r="H128" s="9" t="s">
        <v>62</v>
      </c>
      <c r="I128" s="9" t="s">
        <v>52</v>
      </c>
      <c r="J128" s="3" t="s">
        <v>15</v>
      </c>
    </row>
    <row r="129" spans="1:10" ht="30" customHeight="1" x14ac:dyDescent="0.15">
      <c r="A129" s="2">
        <v>127</v>
      </c>
      <c r="B129" s="4" t="s">
        <v>219</v>
      </c>
      <c r="C129" s="11" t="s">
        <v>82</v>
      </c>
      <c r="D129" s="7" t="s">
        <v>18</v>
      </c>
      <c r="E129" s="5" t="s">
        <v>68</v>
      </c>
      <c r="F129" s="5" t="s">
        <v>57</v>
      </c>
      <c r="G129" s="5" t="s">
        <v>40</v>
      </c>
      <c r="H129" s="9" t="s">
        <v>62</v>
      </c>
      <c r="I129" s="9" t="s">
        <v>52</v>
      </c>
      <c r="J129" s="3" t="s">
        <v>17</v>
      </c>
    </row>
    <row r="130" spans="1:10" ht="30" customHeight="1" x14ac:dyDescent="0.15">
      <c r="A130" s="2">
        <v>128</v>
      </c>
      <c r="B130" s="4" t="s">
        <v>220</v>
      </c>
      <c r="C130" s="11" t="s">
        <v>82</v>
      </c>
      <c r="D130" s="8" t="s">
        <v>87</v>
      </c>
      <c r="E130" s="5" t="s">
        <v>68</v>
      </c>
      <c r="F130" s="5" t="s">
        <v>57</v>
      </c>
      <c r="G130" s="5" t="s">
        <v>40</v>
      </c>
      <c r="H130" s="9" t="s">
        <v>62</v>
      </c>
      <c r="I130" s="9" t="s">
        <v>52</v>
      </c>
      <c r="J130" s="3" t="s">
        <v>20</v>
      </c>
    </row>
    <row r="131" spans="1:10" ht="32.25" customHeight="1" x14ac:dyDescent="0.15">
      <c r="A131" s="2">
        <v>129</v>
      </c>
      <c r="B131" s="4" t="s">
        <v>221</v>
      </c>
      <c r="C131" s="11" t="s">
        <v>82</v>
      </c>
      <c r="D131" s="8" t="s">
        <v>21</v>
      </c>
      <c r="E131" s="5" t="s">
        <v>68</v>
      </c>
      <c r="F131" s="5" t="s">
        <v>57</v>
      </c>
      <c r="G131" s="5" t="s">
        <v>40</v>
      </c>
      <c r="H131" s="9" t="s">
        <v>62</v>
      </c>
      <c r="I131" s="9" t="s">
        <v>52</v>
      </c>
      <c r="J131" s="3" t="s">
        <v>22</v>
      </c>
    </row>
    <row r="132" spans="1:10" ht="32.25" customHeight="1" x14ac:dyDescent="0.15">
      <c r="A132" s="2">
        <v>130</v>
      </c>
      <c r="B132" s="4" t="s">
        <v>222</v>
      </c>
      <c r="C132" s="11" t="s">
        <v>80</v>
      </c>
      <c r="D132" s="6" t="s">
        <v>37</v>
      </c>
      <c r="E132" s="5" t="s">
        <v>68</v>
      </c>
      <c r="F132" s="5" t="s">
        <v>57</v>
      </c>
      <c r="G132" s="5" t="s">
        <v>40</v>
      </c>
      <c r="H132" s="5" t="s">
        <v>74</v>
      </c>
      <c r="I132" s="9" t="s">
        <v>52</v>
      </c>
      <c r="J132" s="3" t="s">
        <v>15</v>
      </c>
    </row>
    <row r="133" spans="1:10" ht="32.25" customHeight="1" x14ac:dyDescent="0.15">
      <c r="A133" s="2">
        <v>131</v>
      </c>
      <c r="B133" s="4" t="s">
        <v>223</v>
      </c>
      <c r="C133" s="11" t="s">
        <v>80</v>
      </c>
      <c r="D133" s="7" t="s">
        <v>18</v>
      </c>
      <c r="E133" s="5" t="s">
        <v>68</v>
      </c>
      <c r="F133" s="5" t="s">
        <v>57</v>
      </c>
      <c r="G133" s="5" t="s">
        <v>40</v>
      </c>
      <c r="H133" s="5" t="s">
        <v>74</v>
      </c>
      <c r="I133" s="9" t="s">
        <v>52</v>
      </c>
      <c r="J133" s="3" t="s">
        <v>17</v>
      </c>
    </row>
    <row r="134" spans="1:10" ht="32.25" customHeight="1" x14ac:dyDescent="0.15">
      <c r="A134" s="2">
        <v>132</v>
      </c>
      <c r="B134" s="4" t="s">
        <v>224</v>
      </c>
      <c r="C134" s="11" t="s">
        <v>80</v>
      </c>
      <c r="D134" s="8" t="s">
        <v>87</v>
      </c>
      <c r="E134" s="5" t="s">
        <v>68</v>
      </c>
      <c r="F134" s="5" t="s">
        <v>57</v>
      </c>
      <c r="G134" s="5" t="s">
        <v>40</v>
      </c>
      <c r="H134" s="5" t="s">
        <v>74</v>
      </c>
      <c r="I134" s="9" t="s">
        <v>52</v>
      </c>
      <c r="J134" s="3" t="s">
        <v>20</v>
      </c>
    </row>
    <row r="135" spans="1:10" ht="32.25" customHeight="1" x14ac:dyDescent="0.15">
      <c r="A135" s="2">
        <v>133</v>
      </c>
      <c r="B135" s="4" t="s">
        <v>225</v>
      </c>
      <c r="C135" s="11" t="s">
        <v>80</v>
      </c>
      <c r="D135" s="8" t="s">
        <v>21</v>
      </c>
      <c r="E135" s="5" t="s">
        <v>68</v>
      </c>
      <c r="F135" s="5" t="s">
        <v>57</v>
      </c>
      <c r="G135" s="5" t="s">
        <v>40</v>
      </c>
      <c r="H135" s="5" t="s">
        <v>74</v>
      </c>
      <c r="I135" s="9" t="s">
        <v>52</v>
      </c>
      <c r="J135" s="3" t="s">
        <v>22</v>
      </c>
    </row>
    <row r="136" spans="1:10" ht="32.25" customHeight="1" x14ac:dyDescent="0.15">
      <c r="A136" s="2">
        <v>134</v>
      </c>
      <c r="B136" s="4" t="s">
        <v>226</v>
      </c>
      <c r="C136" s="11" t="s">
        <v>82</v>
      </c>
      <c r="D136" s="6" t="s">
        <v>37</v>
      </c>
      <c r="E136" s="5" t="s">
        <v>68</v>
      </c>
      <c r="F136" s="5" t="s">
        <v>56</v>
      </c>
      <c r="G136" s="5" t="s">
        <v>40</v>
      </c>
      <c r="H136" s="9" t="s">
        <v>62</v>
      </c>
      <c r="I136" s="9" t="s">
        <v>52</v>
      </c>
      <c r="J136" s="3" t="s">
        <v>15</v>
      </c>
    </row>
    <row r="137" spans="1:10" ht="32.25" customHeight="1" x14ac:dyDescent="0.15">
      <c r="A137" s="2">
        <v>135</v>
      </c>
      <c r="B137" s="4" t="s">
        <v>227</v>
      </c>
      <c r="C137" s="11" t="s">
        <v>82</v>
      </c>
      <c r="D137" s="7" t="s">
        <v>18</v>
      </c>
      <c r="E137" s="5" t="s">
        <v>68</v>
      </c>
      <c r="F137" s="5" t="s">
        <v>56</v>
      </c>
      <c r="G137" s="5" t="s">
        <v>40</v>
      </c>
      <c r="H137" s="9" t="s">
        <v>62</v>
      </c>
      <c r="I137" s="9" t="s">
        <v>52</v>
      </c>
      <c r="J137" s="3" t="s">
        <v>17</v>
      </c>
    </row>
    <row r="138" spans="1:10" ht="32.25" customHeight="1" x14ac:dyDescent="0.15">
      <c r="A138" s="2">
        <v>136</v>
      </c>
      <c r="B138" s="4" t="s">
        <v>228</v>
      </c>
      <c r="C138" s="11" t="s">
        <v>82</v>
      </c>
      <c r="D138" s="8" t="s">
        <v>87</v>
      </c>
      <c r="E138" s="5" t="s">
        <v>68</v>
      </c>
      <c r="F138" s="5" t="s">
        <v>56</v>
      </c>
      <c r="G138" s="5" t="s">
        <v>40</v>
      </c>
      <c r="H138" s="9" t="s">
        <v>62</v>
      </c>
      <c r="I138" s="9" t="s">
        <v>52</v>
      </c>
      <c r="J138" s="3" t="s">
        <v>20</v>
      </c>
    </row>
    <row r="139" spans="1:10" ht="32.25" customHeight="1" x14ac:dyDescent="0.15">
      <c r="A139" s="2">
        <v>137</v>
      </c>
      <c r="B139" s="4" t="s">
        <v>229</v>
      </c>
      <c r="C139" s="11" t="s">
        <v>82</v>
      </c>
      <c r="D139" s="8" t="s">
        <v>21</v>
      </c>
      <c r="E139" s="5" t="s">
        <v>68</v>
      </c>
      <c r="F139" s="5" t="s">
        <v>56</v>
      </c>
      <c r="G139" s="5" t="s">
        <v>40</v>
      </c>
      <c r="H139" s="9" t="s">
        <v>62</v>
      </c>
      <c r="I139" s="9" t="s">
        <v>52</v>
      </c>
      <c r="J139" s="3" t="s">
        <v>22</v>
      </c>
    </row>
    <row r="140" spans="1:10" ht="32.25" customHeight="1" x14ac:dyDescent="0.15">
      <c r="A140" s="2">
        <v>138</v>
      </c>
      <c r="B140" s="4" t="s">
        <v>230</v>
      </c>
      <c r="C140" s="11" t="s">
        <v>80</v>
      </c>
      <c r="D140" s="6" t="s">
        <v>37</v>
      </c>
      <c r="E140" s="5" t="s">
        <v>68</v>
      </c>
      <c r="F140" s="5" t="s">
        <v>56</v>
      </c>
      <c r="G140" s="5" t="s">
        <v>40</v>
      </c>
      <c r="H140" s="5" t="s">
        <v>74</v>
      </c>
      <c r="I140" s="9" t="s">
        <v>52</v>
      </c>
      <c r="J140" s="3" t="s">
        <v>15</v>
      </c>
    </row>
    <row r="141" spans="1:10" ht="32.25" customHeight="1" x14ac:dyDescent="0.15">
      <c r="A141" s="2">
        <v>139</v>
      </c>
      <c r="B141" s="4" t="s">
        <v>231</v>
      </c>
      <c r="C141" s="11" t="s">
        <v>80</v>
      </c>
      <c r="D141" s="7" t="s">
        <v>18</v>
      </c>
      <c r="E141" s="5" t="s">
        <v>68</v>
      </c>
      <c r="F141" s="5" t="s">
        <v>56</v>
      </c>
      <c r="G141" s="5" t="s">
        <v>40</v>
      </c>
      <c r="H141" s="5" t="s">
        <v>74</v>
      </c>
      <c r="I141" s="9" t="s">
        <v>52</v>
      </c>
      <c r="J141" s="3" t="s">
        <v>17</v>
      </c>
    </row>
    <row r="142" spans="1:10" ht="32.25" customHeight="1" x14ac:dyDescent="0.15">
      <c r="A142" s="2">
        <v>140</v>
      </c>
      <c r="B142" s="4" t="s">
        <v>232</v>
      </c>
      <c r="C142" s="11" t="s">
        <v>80</v>
      </c>
      <c r="D142" s="8" t="s">
        <v>87</v>
      </c>
      <c r="E142" s="5" t="s">
        <v>68</v>
      </c>
      <c r="F142" s="5" t="s">
        <v>56</v>
      </c>
      <c r="G142" s="5" t="s">
        <v>40</v>
      </c>
      <c r="H142" s="5" t="s">
        <v>74</v>
      </c>
      <c r="I142" s="9" t="s">
        <v>52</v>
      </c>
      <c r="J142" s="3" t="s">
        <v>20</v>
      </c>
    </row>
    <row r="143" spans="1:10" ht="32.25" customHeight="1" x14ac:dyDescent="0.15">
      <c r="A143" s="2">
        <v>141</v>
      </c>
      <c r="B143" s="4" t="s">
        <v>233</v>
      </c>
      <c r="C143" s="11" t="s">
        <v>80</v>
      </c>
      <c r="D143" s="8" t="s">
        <v>21</v>
      </c>
      <c r="E143" s="5" t="s">
        <v>68</v>
      </c>
      <c r="F143" s="5" t="s">
        <v>56</v>
      </c>
      <c r="G143" s="5" t="s">
        <v>40</v>
      </c>
      <c r="H143" s="5" t="s">
        <v>74</v>
      </c>
      <c r="I143" s="9" t="s">
        <v>52</v>
      </c>
      <c r="J143" s="3" t="s">
        <v>22</v>
      </c>
    </row>
  </sheetData>
  <sheetProtection sheet="1" objects="1" scenarios="1"/>
  <autoFilter ref="A2:J143" xr:uid="{00000000-0009-0000-0000-000001000000}"/>
  <phoneticPr fontId="20"/>
  <pageMargins left="0.69861111111111107" right="0.69861111111111107" top="0.75" bottom="0.75" header="0.3" footer="0.3"/>
  <pageSetup paperSize="9" scale="46" firstPageNumber="4294963191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17"/>
  <sheetViews>
    <sheetView workbookViewId="0">
      <selection activeCell="G11" sqref="G11"/>
    </sheetView>
  </sheetViews>
  <sheetFormatPr defaultRowHeight="13.5" x14ac:dyDescent="0.15"/>
  <cols>
    <col min="2" max="2" width="10.125" bestFit="1" customWidth="1"/>
    <col min="3" max="3" width="1.875" customWidth="1"/>
    <col min="4" max="4" width="10" style="1" bestFit="1" customWidth="1"/>
    <col min="5" max="5" width="1.875" customWidth="1"/>
    <col min="6" max="6" width="5.25" style="1" bestFit="1" customWidth="1"/>
  </cols>
  <sheetData>
    <row r="2" spans="2:6" x14ac:dyDescent="0.15">
      <c r="B2" s="17" t="s">
        <v>234</v>
      </c>
      <c r="D2" s="17" t="s">
        <v>42</v>
      </c>
      <c r="F2" s="17" t="s">
        <v>251</v>
      </c>
    </row>
    <row r="3" spans="2:6" x14ac:dyDescent="0.15">
      <c r="B3" s="18" t="s">
        <v>10</v>
      </c>
      <c r="C3" s="16"/>
      <c r="D3" s="17" t="s">
        <v>237</v>
      </c>
      <c r="E3" s="16"/>
      <c r="F3" s="17" t="s">
        <v>252</v>
      </c>
    </row>
    <row r="4" spans="2:6" x14ac:dyDescent="0.15">
      <c r="B4" s="18" t="s">
        <v>23</v>
      </c>
      <c r="C4" s="16"/>
      <c r="D4" s="17" t="s">
        <v>238</v>
      </c>
      <c r="E4" s="16"/>
      <c r="F4" s="17" t="s">
        <v>253</v>
      </c>
    </row>
    <row r="5" spans="2:6" x14ac:dyDescent="0.15">
      <c r="B5" s="18" t="s">
        <v>24</v>
      </c>
      <c r="C5" s="16"/>
      <c r="D5" s="17" t="s">
        <v>239</v>
      </c>
      <c r="E5" s="16"/>
    </row>
    <row r="6" spans="2:6" x14ac:dyDescent="0.15">
      <c r="B6" s="18" t="s">
        <v>25</v>
      </c>
      <c r="C6" s="16"/>
      <c r="D6" s="17" t="s">
        <v>240</v>
      </c>
      <c r="E6" s="16"/>
    </row>
    <row r="7" spans="2:6" x14ac:dyDescent="0.15">
      <c r="B7" s="18" t="s">
        <v>26</v>
      </c>
      <c r="C7" s="16"/>
      <c r="D7" s="17" t="s">
        <v>241</v>
      </c>
      <c r="E7" s="16"/>
    </row>
    <row r="8" spans="2:6" x14ac:dyDescent="0.15">
      <c r="B8" s="18" t="s">
        <v>27</v>
      </c>
      <c r="C8" s="16"/>
      <c r="D8" s="17" t="s">
        <v>242</v>
      </c>
      <c r="E8" s="16"/>
    </row>
    <row r="9" spans="2:6" x14ac:dyDescent="0.15">
      <c r="B9" s="18" t="s">
        <v>28</v>
      </c>
      <c r="C9" s="16"/>
      <c r="D9" s="17" t="s">
        <v>243</v>
      </c>
      <c r="E9" s="16"/>
    </row>
    <row r="10" spans="2:6" x14ac:dyDescent="0.15">
      <c r="B10" s="18" t="s">
        <v>29</v>
      </c>
      <c r="C10" s="16"/>
      <c r="D10" s="17" t="s">
        <v>244</v>
      </c>
      <c r="E10" s="16"/>
    </row>
    <row r="11" spans="2:6" x14ac:dyDescent="0.15">
      <c r="B11" s="18" t="s">
        <v>30</v>
      </c>
      <c r="C11" s="16"/>
      <c r="D11" s="17" t="s">
        <v>245</v>
      </c>
      <c r="E11" s="16"/>
    </row>
    <row r="12" spans="2:6" x14ac:dyDescent="0.15">
      <c r="B12" s="18" t="s">
        <v>31</v>
      </c>
      <c r="C12" s="16"/>
      <c r="D12" s="17" t="s">
        <v>246</v>
      </c>
      <c r="E12" s="16"/>
    </row>
    <row r="13" spans="2:6" x14ac:dyDescent="0.15">
      <c r="B13" s="18" t="s">
        <v>32</v>
      </c>
      <c r="C13" s="16"/>
      <c r="D13" s="17" t="s">
        <v>247</v>
      </c>
      <c r="E13" s="16"/>
    </row>
    <row r="14" spans="2:6" x14ac:dyDescent="0.15">
      <c r="B14" s="18" t="s">
        <v>33</v>
      </c>
      <c r="C14" s="16"/>
      <c r="D14" s="17" t="s">
        <v>248</v>
      </c>
      <c r="E14" s="16"/>
    </row>
    <row r="15" spans="2:6" x14ac:dyDescent="0.15">
      <c r="B15" s="18" t="s">
        <v>34</v>
      </c>
      <c r="C15" s="16"/>
      <c r="D15" s="17" t="s">
        <v>249</v>
      </c>
      <c r="E15" s="16"/>
    </row>
    <row r="16" spans="2:6" x14ac:dyDescent="0.15">
      <c r="B16" s="18" t="s">
        <v>35</v>
      </c>
      <c r="C16" s="16"/>
      <c r="D16" s="17" t="s">
        <v>250</v>
      </c>
      <c r="E16" s="16"/>
    </row>
    <row r="17" spans="2:5" x14ac:dyDescent="0.15">
      <c r="B17" s="18" t="s">
        <v>235</v>
      </c>
      <c r="C17" s="16"/>
      <c r="D17" s="10"/>
      <c r="E17" s="16"/>
    </row>
  </sheetData>
  <sheetProtection sheet="1" objects="1" scenarios="1"/>
  <phoneticPr fontId="20"/>
  <dataValidations count="1">
    <dataValidation type="list" allowBlank="1" showInputMessage="1" showErrorMessage="1" sqref="B3:B17" xr:uid="{00000000-0002-0000-0200-000000000000}">
      <formula1>級・帯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申込データ</vt:lpstr>
      <vt:lpstr>階級リスト</vt:lpstr>
      <vt:lpstr>ドロップダウン</vt:lpstr>
      <vt:lpstr>階級リスト!Print_Area</vt:lpstr>
      <vt:lpstr>学年</vt:lpstr>
      <vt:lpstr>級・帯</vt:lpstr>
      <vt:lpstr>性別</vt:lpstr>
      <vt:lpstr>帯・級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KykUser</dc:creator>
  <cp:lastModifiedBy>User</cp:lastModifiedBy>
  <cp:revision/>
  <cp:lastPrinted>2018-12-07T00:48:50Z</cp:lastPrinted>
  <dcterms:created xsi:type="dcterms:W3CDTF">2012-11-21T01:50:35Z</dcterms:created>
  <dcterms:modified xsi:type="dcterms:W3CDTF">2018-12-07T08:51:08Z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